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Procurement\2024 File Management\2024 Contract Management\072-Q-24 Rouge River C.C Outdoor Pool Interlock Deck Replacement\3. Bid Document &amp; Addendum\"/>
    </mc:Choice>
  </mc:AlternateContent>
  <bookViews>
    <workbookView xWindow="0" yWindow="0" windowWidth="20330" windowHeight="10650" tabRatio="847"/>
  </bookViews>
  <sheets>
    <sheet name="BID Cover (B)" sheetId="2" r:id="rId1"/>
    <sheet name="Cost (B1)" sheetId="8" r:id="rId2"/>
    <sheet name="Sheet1" sheetId="15" state="hidden" r:id="rId3"/>
    <sheet name="Time Task Matrix (B3)" sheetId="13" state="hidden" r:id="rId4"/>
    <sheet name="Resources (B3)" sheetId="10" r:id="rId5"/>
    <sheet name="Deliverables (B5)" sheetId="14" state="hidden" r:id="rId6"/>
    <sheet name="B5 Project Estimate (Class A)" sheetId="12" state="hidden" r:id="rId7"/>
  </sheets>
  <definedNames>
    <definedName name="_xlnm.Print_Area" localSheetId="6">'B5 Project Estimate (Class A)'!$B$1:$I$27</definedName>
    <definedName name="_xlnm.Print_Area" localSheetId="0">'BID Cover (B)'!$A$1:$D$22</definedName>
    <definedName name="_xlnm.Print_Area" localSheetId="1">'Cost (B1)'!$A$1:$E$28</definedName>
    <definedName name="_xlnm.Print_Area" localSheetId="5">'Deliverables (B5)'!$A$1:$E$29</definedName>
    <definedName name="_xlnm.Print_Area" localSheetId="4">'Resources (B3)'!$A$1:$D$41</definedName>
    <definedName name="_xlnm.Print_Area" localSheetId="3">'Time Task Matrix (B3)'!$A$1:$L$23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0" l="1"/>
  <c r="B19" i="10"/>
  <c r="B11" i="15" l="1"/>
  <c r="E11" i="15" s="1"/>
  <c r="E5" i="15"/>
  <c r="E6" i="15"/>
  <c r="E7" i="15"/>
  <c r="E8" i="15"/>
  <c r="E9" i="15"/>
  <c r="E10" i="15"/>
  <c r="E12" i="15"/>
  <c r="E13" i="15"/>
  <c r="E14" i="15"/>
  <c r="E3" i="15"/>
  <c r="E4" i="15"/>
  <c r="E2" i="15"/>
  <c r="E15" i="15" l="1"/>
  <c r="E14" i="8" l="1"/>
  <c r="E18" i="8" l="1"/>
  <c r="B4" i="14" l="1"/>
  <c r="B3" i="14"/>
  <c r="L9" i="13" l="1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8" i="13"/>
  <c r="C23" i="13"/>
  <c r="D23" i="13"/>
  <c r="E23" i="13"/>
  <c r="F23" i="13"/>
  <c r="G23" i="13"/>
  <c r="H23" i="13"/>
  <c r="I23" i="13"/>
  <c r="J23" i="13"/>
  <c r="K23" i="13"/>
  <c r="B23" i="13"/>
  <c r="B4" i="13"/>
  <c r="B3" i="13"/>
  <c r="L23" i="13" l="1"/>
  <c r="I22" i="12"/>
  <c r="C4" i="12"/>
  <c r="C3" i="12"/>
  <c r="B4" i="10"/>
  <c r="B3" i="10"/>
  <c r="B4" i="8" l="1"/>
  <c r="B3" i="8"/>
  <c r="D18" i="2" l="1"/>
</calcChain>
</file>

<file path=xl/comments1.xml><?xml version="1.0" encoding="utf-8"?>
<comments xmlns="http://schemas.openxmlformats.org/spreadsheetml/2006/main">
  <authors>
    <author>Waji Sohail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Waji Sohail:</t>
        </r>
        <r>
          <rPr>
            <sz val="9"/>
            <color indexed="81"/>
            <rFont val="Tahoma"/>
            <family val="2"/>
          </rPr>
          <t xml:space="preserve">
Tasks must be same as the detailed project schedule</t>
        </r>
      </text>
    </comment>
  </commentList>
</comments>
</file>

<file path=xl/sharedStrings.xml><?xml version="1.0" encoding="utf-8"?>
<sst xmlns="http://schemas.openxmlformats.org/spreadsheetml/2006/main" count="182" uniqueCount="138">
  <si>
    <t>Phase 4</t>
  </si>
  <si>
    <t>Description</t>
  </si>
  <si>
    <t>Project Budget</t>
  </si>
  <si>
    <t>Project Name</t>
  </si>
  <si>
    <t>Project Location</t>
  </si>
  <si>
    <t>Owner Information</t>
  </si>
  <si>
    <t>Address</t>
  </si>
  <si>
    <t>Price Type</t>
  </si>
  <si>
    <t>Quoted Cost</t>
  </si>
  <si>
    <t>Cost</t>
  </si>
  <si>
    <t>Procurement, Construction &amp; Commissioning Support</t>
  </si>
  <si>
    <t>Lumpsum</t>
  </si>
  <si>
    <t>Company Name</t>
  </si>
  <si>
    <t>Contact Name</t>
  </si>
  <si>
    <t>Phone</t>
  </si>
  <si>
    <t>Email</t>
  </si>
  <si>
    <t>Date of Submission</t>
  </si>
  <si>
    <t>City of Markham</t>
  </si>
  <si>
    <t>101 Town Centre Blvd, Markham, ON, L3R 9W3</t>
  </si>
  <si>
    <t>Unit</t>
  </si>
  <si>
    <t>Cost ($)</t>
  </si>
  <si>
    <t>Tender Package</t>
  </si>
  <si>
    <t>Cost Breakdown</t>
  </si>
  <si>
    <t>Total</t>
  </si>
  <si>
    <t>Assumptions/ Exclusions</t>
  </si>
  <si>
    <t xml:space="preserve">1 - </t>
  </si>
  <si>
    <t xml:space="preserve">2 - </t>
  </si>
  <si>
    <t xml:space="preserve">3 - </t>
  </si>
  <si>
    <t xml:space="preserve">4 - </t>
  </si>
  <si>
    <t xml:space="preserve">5 - </t>
  </si>
  <si>
    <t xml:space="preserve">6 - </t>
  </si>
  <si>
    <t xml:space="preserve">7 - </t>
  </si>
  <si>
    <t>B5 - Project Estimate</t>
  </si>
  <si>
    <t>Item</t>
  </si>
  <si>
    <t>Labor Cost</t>
  </si>
  <si>
    <t>Material/ Equipment Cost</t>
  </si>
  <si>
    <t>Total Cost</t>
  </si>
  <si>
    <t>Unit Qty</t>
  </si>
  <si>
    <t>Field Review &amp; Design</t>
  </si>
  <si>
    <t>Heat pump 1 Supply</t>
  </si>
  <si>
    <t>Heat pump 2 Supply</t>
  </si>
  <si>
    <t>Storage Tank</t>
  </si>
  <si>
    <t>Misc. Equipment</t>
  </si>
  <si>
    <t>Misc. Equopment</t>
  </si>
  <si>
    <t>Back-up heating solution for DHW (Optional)</t>
  </si>
  <si>
    <t>Tasks</t>
  </si>
  <si>
    <t>Member 1</t>
  </si>
  <si>
    <t>Member 2</t>
  </si>
  <si>
    <t>Member 3</t>
  </si>
  <si>
    <t>Member 4</t>
  </si>
  <si>
    <t>Member 5</t>
  </si>
  <si>
    <t>Member 6</t>
  </si>
  <si>
    <t>Member 7</t>
  </si>
  <si>
    <t>Member 8</t>
  </si>
  <si>
    <t>Member 9</t>
  </si>
  <si>
    <t>Member 10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</si>
  <si>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</si>
  <si>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</si>
  <si>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</si>
  <si>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</si>
  <si>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</si>
  <si>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</si>
  <si>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</si>
  <si>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</si>
  <si>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</si>
  <si>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</si>
  <si>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</si>
  <si>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</si>
  <si>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Task 13</t>
  </si>
  <si>
    <t>Task 14</t>
  </si>
  <si>
    <t>Task 15</t>
  </si>
  <si>
    <t>Category</t>
  </si>
  <si>
    <t>Civil/ Structural</t>
  </si>
  <si>
    <t>Mechanical</t>
  </si>
  <si>
    <t>Other</t>
  </si>
  <si>
    <t>Electrical</t>
  </si>
  <si>
    <t>Cost (B1)</t>
  </si>
  <si>
    <t>Time/ Task Matrix (Hours)</t>
  </si>
  <si>
    <t>Time/ Task Matrix (B3)</t>
  </si>
  <si>
    <t>Org Chart (Insert Here)</t>
  </si>
  <si>
    <t xml:space="preserve">8 - </t>
  </si>
  <si>
    <t>RFP #</t>
  </si>
  <si>
    <t>Proposal #</t>
  </si>
  <si>
    <t>Deliverables (B5)</t>
  </si>
  <si>
    <t>General</t>
  </si>
  <si>
    <t>Deliverables (Documents/ Drawings)</t>
  </si>
  <si>
    <t>Controls Integration/ Instrumentation</t>
  </si>
  <si>
    <t>BID COVER (B)</t>
  </si>
  <si>
    <t>Lumpsum Construction Cost</t>
  </si>
  <si>
    <t>Contractor
Signature</t>
  </si>
  <si>
    <t>Unit of measure</t>
  </si>
  <si>
    <t>Sqft</t>
  </si>
  <si>
    <t>Total Units 
(A)</t>
  </si>
  <si>
    <t>Project Budget (excluding optional items)</t>
  </si>
  <si>
    <t>Length</t>
  </si>
  <si>
    <t>Height</t>
  </si>
  <si>
    <t>Walls Per Room</t>
  </si>
  <si>
    <t>Room</t>
  </si>
  <si>
    <t>Office (1)</t>
  </si>
  <si>
    <t>Office (2)</t>
  </si>
  <si>
    <t>Men's Washroom</t>
  </si>
  <si>
    <t>Women's Washroom</t>
  </si>
  <si>
    <t>Lunch Room</t>
  </si>
  <si>
    <t>Office (3)</t>
  </si>
  <si>
    <t>North shop (outer walls)</t>
  </si>
  <si>
    <t>Company Information</t>
  </si>
  <si>
    <t>Number of Addendums Received</t>
  </si>
  <si>
    <t>Cost per unit 
(B)</t>
  </si>
  <si>
    <t>Lumpsum Cost
(A x B)</t>
  </si>
  <si>
    <t>Resources (B3)</t>
  </si>
  <si>
    <t>Resource Distribution</t>
  </si>
  <si>
    <t>Hours</t>
  </si>
  <si>
    <t>Total Hours</t>
  </si>
  <si>
    <t>Supervision</t>
  </si>
  <si>
    <t>General Foreman</t>
  </si>
  <si>
    <t>Project Manager</t>
  </si>
  <si>
    <t>Safety</t>
  </si>
  <si>
    <t>Quality</t>
  </si>
  <si>
    <t>Administration</t>
  </si>
  <si>
    <t>Sub-Contractors</t>
  </si>
  <si>
    <t>Name</t>
  </si>
  <si>
    <t>Scope of Work</t>
  </si>
  <si>
    <t>Trade Specific Categories</t>
  </si>
  <si>
    <t>Overhead Categories</t>
  </si>
  <si>
    <t>Ryan Hanna</t>
  </si>
  <si>
    <t>416-771-7716</t>
  </si>
  <si>
    <t>aggregate</t>
  </si>
  <si>
    <t>Patio stone 2x2</t>
  </si>
  <si>
    <t>patio stone 2x4</t>
  </si>
  <si>
    <t>polymetric sand</t>
  </si>
  <si>
    <t>Labour</t>
  </si>
  <si>
    <t>sqft</t>
  </si>
  <si>
    <t>hr</t>
  </si>
  <si>
    <t>general labourer</t>
  </si>
  <si>
    <t>General Labourer</t>
  </si>
  <si>
    <t>072-Q-24 Rouge River Community Centre Outdoor Pool Deck Interlock Replacement</t>
  </si>
  <si>
    <t>rhanna@markham.ca
hmadar@markham.ca</t>
  </si>
  <si>
    <t>Rouge River Community Centre - 120 Rouge Bank Dr., Markham, ON L3S 4B7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</si>
</sst>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4" fontId="2" fillId="4" borderId="1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4" fontId="2" fillId="0" borderId="4" xfId="1" applyFont="1" applyBorder="1" applyAlignment="1">
      <alignment vertical="center"/>
    </xf>
    <xf numFmtId="44" fontId="2" fillId="0" borderId="1" xfId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vertical="center"/>
    </xf>
    <xf numFmtId="0" fontId="3" fillId="0" borderId="1" xfId="1" applyNumberFormat="1" applyFont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4" fontId="9" fillId="0" borderId="1" xfId="0" applyNumberFormat="1" applyFont="1" applyBorder="1" applyAlignment="1">
      <alignment vertical="center"/>
    </xf>
    <xf numFmtId="44" fontId="9" fillId="4" borderId="1" xfId="1" applyFont="1" applyFill="1" applyBorder="1" applyAlignment="1" applyProtection="1">
      <alignment vertical="center"/>
    </xf>
    <xf numFmtId="164" fontId="3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44" fontId="2" fillId="5" borderId="1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1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quotePrefix="1" applyFont="1" applyBorder="1" applyAlignment="1" applyProtection="1">
      <alignment horizontal="center" vertical="center" wrapText="1"/>
      <protection locked="0"/>
    </xf>
    <xf numFmtId="0" fontId="10" fillId="0" borderId="1" xfId="2" applyFont="1" applyBorder="1" applyAlignment="1" applyProtection="1">
      <alignment horizontal="left" vertical="center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0" fontId="2" fillId="5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44" fontId="2" fillId="5" borderId="1" xfId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4" fontId="2" fillId="7" borderId="1" xfId="1" applyFont="1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0" fontId="2" fillId="7" borderId="1" xfId="0" applyFont="1" applyFill="1" applyBorder="1" applyAlignment="1" applyProtection="1">
      <alignment vertical="center" wrapText="1"/>
      <protection locked="0"/>
    </xf>
    <xf numFmtId="164" fontId="2" fillId="7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6" fillId="7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Font="1"/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2" applyFont="1" applyBorder="1" applyAlignment="1" applyProtection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2" fillId="7" borderId="2" xfId="0" applyFont="1" applyFill="1" applyBorder="1" applyAlignment="1" applyProtection="1">
      <alignment horizontal="left" vertical="center" wrapText="1"/>
      <protection locked="0"/>
    </xf>
    <xf numFmtId="0" fontId="2" fillId="7" borderId="5" xfId="0" applyFont="1" applyFill="1" applyBorder="1" applyAlignment="1" applyProtection="1">
      <alignment horizontal="left" vertical="center" wrapText="1"/>
      <protection locked="0"/>
    </xf>
    <xf numFmtId="0" fontId="2" fillId="7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7" borderId="1" xfId="0" applyFont="1" applyFill="1" applyBorder="1" applyAlignment="1" applyProtection="1">
      <alignment horizontal="left"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4FAD0"/>
      <color rgb="FFCCFFCC"/>
      <color rgb="FFFFFFFF"/>
      <color rgb="FFDFF9F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hanna@markham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showGridLines="0" tabSelected="1" zoomScale="70" zoomScaleNormal="70" workbookViewId="0">
      <selection activeCell="D9" sqref="D9"/>
    </sheetView>
  </sheetViews>
  <sheetFormatPr defaultRowHeight="21" x14ac:dyDescent="0.35"/>
  <cols>
    <col min="1" max="1" width="26" style="2" bestFit="1" customWidth="1"/>
    <col min="2" max="2" width="58.08984375" style="3" bestFit="1" customWidth="1"/>
    <col min="3" max="3" width="24.7265625" style="3" bestFit="1" customWidth="1"/>
    <col min="4" max="4" width="48.6328125" style="3" customWidth="1"/>
  </cols>
  <sheetData>
    <row r="1" spans="1:4" ht="49.5" customHeight="1" x14ac:dyDescent="0.35">
      <c r="A1" s="57" t="s">
        <v>87</v>
      </c>
      <c r="B1" s="58"/>
      <c r="C1" s="58"/>
      <c r="D1" s="59"/>
    </row>
    <row r="2" spans="1:4" ht="20.149999999999999" customHeight="1" x14ac:dyDescent="0.35"/>
    <row r="3" spans="1:4" s="1" customFormat="1" ht="46" customHeight="1" x14ac:dyDescent="0.5">
      <c r="A3" s="4" t="s">
        <v>3</v>
      </c>
      <c r="B3" s="62" t="s">
        <v>135</v>
      </c>
      <c r="C3" s="70"/>
      <c r="D3" s="63"/>
    </row>
    <row r="4" spans="1:4" s="1" customFormat="1" ht="46" customHeight="1" x14ac:dyDescent="0.5">
      <c r="A4" s="4" t="s">
        <v>4</v>
      </c>
      <c r="B4" s="69" t="s">
        <v>137</v>
      </c>
      <c r="C4" s="69"/>
      <c r="D4" s="69"/>
    </row>
    <row r="5" spans="1:4" s="1" customFormat="1" ht="20.149999999999999" customHeight="1" x14ac:dyDescent="0.5">
      <c r="A5" s="2"/>
      <c r="B5" s="2"/>
      <c r="C5" s="2"/>
      <c r="D5" s="2"/>
    </row>
    <row r="6" spans="1:4" s="1" customFormat="1" ht="46" customHeight="1" x14ac:dyDescent="0.5">
      <c r="A6" s="71" t="s">
        <v>5</v>
      </c>
      <c r="B6" s="72"/>
      <c r="C6" s="71" t="s">
        <v>105</v>
      </c>
      <c r="D6" s="72"/>
    </row>
    <row r="7" spans="1:4" s="1" customFormat="1" ht="46" customHeight="1" x14ac:dyDescent="0.5">
      <c r="A7" s="4" t="s">
        <v>12</v>
      </c>
      <c r="B7" s="7" t="s">
        <v>17</v>
      </c>
      <c r="C7" s="4" t="s">
        <v>12</v>
      </c>
      <c r="D7" s="45"/>
    </row>
    <row r="8" spans="1:4" s="1" customFormat="1" ht="46" customHeight="1" x14ac:dyDescent="0.5">
      <c r="A8" s="4" t="s">
        <v>13</v>
      </c>
      <c r="B8" s="7" t="s">
        <v>124</v>
      </c>
      <c r="C8" s="4" t="s">
        <v>13</v>
      </c>
      <c r="D8" s="45"/>
    </row>
    <row r="9" spans="1:4" s="1" customFormat="1" ht="46" customHeight="1" x14ac:dyDescent="0.5">
      <c r="A9" s="4" t="s">
        <v>6</v>
      </c>
      <c r="B9" s="7" t="s">
        <v>18</v>
      </c>
      <c r="C9" s="4" t="s">
        <v>6</v>
      </c>
      <c r="D9" s="45"/>
    </row>
    <row r="10" spans="1:4" s="1" customFormat="1" ht="46" customHeight="1" x14ac:dyDescent="0.5">
      <c r="A10" s="4" t="s">
        <v>14</v>
      </c>
      <c r="B10" s="7" t="s">
        <v>125</v>
      </c>
      <c r="C10" s="4" t="s">
        <v>14</v>
      </c>
      <c r="D10" s="45"/>
    </row>
    <row r="11" spans="1:4" s="1" customFormat="1" ht="46" customHeight="1" x14ac:dyDescent="0.5">
      <c r="A11" s="4" t="s">
        <v>15</v>
      </c>
      <c r="B11" s="56" t="s">
        <v>136</v>
      </c>
      <c r="C11" s="4" t="s">
        <v>15</v>
      </c>
      <c r="D11" s="45"/>
    </row>
    <row r="12" spans="1:4" s="1" customFormat="1" ht="46" customHeight="1" x14ac:dyDescent="0.5">
      <c r="A12" s="4" t="s">
        <v>81</v>
      </c>
      <c r="B12" s="37"/>
      <c r="C12" s="4" t="s">
        <v>82</v>
      </c>
      <c r="D12" s="45"/>
    </row>
    <row r="13" spans="1:4" ht="20.149999999999999" customHeight="1" x14ac:dyDescent="0.35"/>
    <row r="14" spans="1:4" ht="46" customHeight="1" x14ac:dyDescent="0.35">
      <c r="A14" s="73" t="s">
        <v>8</v>
      </c>
      <c r="B14" s="73"/>
      <c r="C14" s="73"/>
      <c r="D14" s="73"/>
    </row>
    <row r="15" spans="1:4" s="1" customFormat="1" ht="46" customHeight="1" x14ac:dyDescent="0.5">
      <c r="A15" s="60" t="s">
        <v>71</v>
      </c>
      <c r="B15" s="61"/>
      <c r="C15" s="4" t="s">
        <v>7</v>
      </c>
      <c r="D15" s="4" t="s">
        <v>9</v>
      </c>
    </row>
    <row r="16" spans="1:4" ht="46" customHeight="1" x14ac:dyDescent="0.35">
      <c r="A16" s="62" t="s">
        <v>88</v>
      </c>
      <c r="B16" s="63"/>
      <c r="C16" s="5" t="s">
        <v>11</v>
      </c>
      <c r="D16" s="14"/>
    </row>
    <row r="17" spans="1:4" ht="46" customHeight="1" x14ac:dyDescent="0.35">
      <c r="A17" s="62"/>
      <c r="B17" s="63"/>
      <c r="C17" s="5"/>
      <c r="D17" s="14"/>
    </row>
    <row r="18" spans="1:4" ht="46" customHeight="1" x14ac:dyDescent="0.35">
      <c r="A18" s="66" t="s">
        <v>2</v>
      </c>
      <c r="B18" s="67"/>
      <c r="C18" s="68"/>
      <c r="D18" s="25">
        <f>SUM(D16:D17)</f>
        <v>0</v>
      </c>
    </row>
    <row r="19" spans="1:4" ht="20.149999999999999" customHeight="1" x14ac:dyDescent="0.35"/>
    <row r="20" spans="1:4" ht="42.65" customHeight="1" x14ac:dyDescent="0.35">
      <c r="A20" s="64" t="s">
        <v>106</v>
      </c>
      <c r="B20" s="65"/>
      <c r="C20" s="65"/>
      <c r="D20" s="50">
        <v>1</v>
      </c>
    </row>
    <row r="21" spans="1:4" ht="20.149999999999999" customHeight="1" x14ac:dyDescent="0.35"/>
    <row r="22" spans="1:4" s="1" customFormat="1" ht="70.5" customHeight="1" x14ac:dyDescent="0.5">
      <c r="A22" s="24" t="s">
        <v>89</v>
      </c>
      <c r="B22" s="46"/>
      <c r="C22" s="24" t="s">
        <v>16</v>
      </c>
      <c r="D22" s="47"/>
    </row>
  </sheetData>
  <mergeCells count="11">
    <mergeCell ref="A1:D1"/>
    <mergeCell ref="A15:B15"/>
    <mergeCell ref="A16:B16"/>
    <mergeCell ref="A17:B17"/>
    <mergeCell ref="A20:C20"/>
    <mergeCell ref="A18:C18"/>
    <mergeCell ref="B4:D4"/>
    <mergeCell ref="B3:D3"/>
    <mergeCell ref="C6:D6"/>
    <mergeCell ref="A6:B6"/>
    <mergeCell ref="A14:D14"/>
  </mergeCells>
  <hyperlinks>
    <hyperlink ref="B11" r:id="rId1" display="rhanna@markham.ca"/>
  </hyperlinks>
  <pageMargins left="0.7" right="0.7" top="0.75" bottom="0.75" header="0.3" footer="0.3"/>
  <pageSetup scale="5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zoomScale="55" zoomScaleNormal="55" workbookViewId="0">
      <selection activeCell="B7" sqref="B7"/>
    </sheetView>
  </sheetViews>
  <sheetFormatPr defaultRowHeight="21" x14ac:dyDescent="0.35"/>
  <cols>
    <col min="1" max="1" width="59.36328125" style="15" customWidth="1"/>
    <col min="2" max="5" width="31.81640625" style="16" customWidth="1"/>
  </cols>
  <sheetData>
    <row r="1" spans="1:5" ht="49.5" customHeight="1" x14ac:dyDescent="0.35">
      <c r="A1" s="57" t="s">
        <v>76</v>
      </c>
      <c r="B1" s="58"/>
      <c r="C1" s="58"/>
      <c r="D1" s="58"/>
      <c r="E1" s="59"/>
    </row>
    <row r="2" spans="1:5" ht="20.149999999999999" customHeight="1" x14ac:dyDescent="0.35"/>
    <row r="3" spans="1:5" s="1" customFormat="1" ht="34" customHeight="1" x14ac:dyDescent="0.5">
      <c r="A3" s="4" t="s">
        <v>3</v>
      </c>
      <c r="B3" s="62" t="str">
        <f>'BID Cover (B)'!B3</f>
        <v>072-Q-24 Rouge River Community Centre Outdoor Pool Deck Interlock Replacement</v>
      </c>
      <c r="C3" s="70"/>
      <c r="D3" s="70"/>
      <c r="E3" s="63"/>
    </row>
    <row r="4" spans="1:5" s="1" customFormat="1" ht="34" customHeight="1" x14ac:dyDescent="0.5">
      <c r="A4" s="4" t="s">
        <v>4</v>
      </c>
      <c r="B4" s="69" t="str">
        <f>'BID Cover (B)'!B4</f>
        <v>Rouge River Community Centre - 120 Rouge Bank Dr., Markham, ON L3S 4B7</v>
      </c>
      <c r="C4" s="69"/>
      <c r="D4" s="69"/>
      <c r="E4" s="69"/>
    </row>
    <row r="5" spans="1:5" s="1" customFormat="1" ht="20.149999999999999" customHeight="1" x14ac:dyDescent="0.5">
      <c r="A5" s="15"/>
      <c r="B5" s="15"/>
      <c r="C5" s="15"/>
      <c r="D5" s="15"/>
      <c r="E5" s="15"/>
    </row>
    <row r="6" spans="1:5" ht="34" customHeight="1" x14ac:dyDescent="0.35">
      <c r="A6" s="73" t="s">
        <v>22</v>
      </c>
      <c r="B6" s="73"/>
      <c r="C6" s="73"/>
      <c r="D6" s="73"/>
      <c r="E6" s="73"/>
    </row>
    <row r="7" spans="1:5" s="1" customFormat="1" ht="42" x14ac:dyDescent="0.5">
      <c r="A7" s="4" t="s">
        <v>1</v>
      </c>
      <c r="B7" s="12" t="s">
        <v>90</v>
      </c>
      <c r="C7" s="40" t="s">
        <v>92</v>
      </c>
      <c r="D7" s="40" t="s">
        <v>107</v>
      </c>
      <c r="E7" s="40" t="s">
        <v>108</v>
      </c>
    </row>
    <row r="8" spans="1:5" ht="34" customHeight="1" x14ac:dyDescent="0.35">
      <c r="A8" s="7" t="s">
        <v>126</v>
      </c>
      <c r="B8" s="42" t="s">
        <v>131</v>
      </c>
      <c r="C8" s="48"/>
      <c r="D8" s="43"/>
      <c r="E8" s="41"/>
    </row>
    <row r="9" spans="1:5" ht="34" customHeight="1" x14ac:dyDescent="0.35">
      <c r="A9" s="7" t="s">
        <v>127</v>
      </c>
      <c r="B9" s="42" t="s">
        <v>131</v>
      </c>
      <c r="C9" s="44"/>
      <c r="D9" s="43"/>
      <c r="E9" s="41"/>
    </row>
    <row r="10" spans="1:5" ht="34" customHeight="1" x14ac:dyDescent="0.35">
      <c r="A10" s="7" t="s">
        <v>128</v>
      </c>
      <c r="B10" s="42" t="s">
        <v>131</v>
      </c>
      <c r="C10" s="44"/>
      <c r="D10" s="43"/>
      <c r="E10" s="41"/>
    </row>
    <row r="11" spans="1:5" ht="34" customHeight="1" x14ac:dyDescent="0.35">
      <c r="A11" s="7" t="s">
        <v>129</v>
      </c>
      <c r="B11" s="42" t="s">
        <v>131</v>
      </c>
      <c r="C11" s="48"/>
      <c r="D11" s="43"/>
      <c r="E11" s="41"/>
    </row>
    <row r="12" spans="1:5" ht="34" customHeight="1" x14ac:dyDescent="0.35">
      <c r="A12" s="18" t="s">
        <v>130</v>
      </c>
      <c r="B12" s="28" t="s">
        <v>132</v>
      </c>
      <c r="C12" s="39"/>
      <c r="D12" s="29"/>
      <c r="E12" s="41"/>
    </row>
    <row r="13" spans="1:5" ht="34" customHeight="1" x14ac:dyDescent="0.35">
      <c r="B13" s="28"/>
      <c r="C13" s="39"/>
      <c r="D13" s="29"/>
      <c r="E13" s="41"/>
    </row>
    <row r="14" spans="1:5" ht="34" customHeight="1" x14ac:dyDescent="0.35">
      <c r="A14" s="18"/>
      <c r="B14" s="28"/>
      <c r="C14" s="39"/>
      <c r="D14" s="29">
        <v>0</v>
      </c>
      <c r="E14" s="41">
        <f t="shared" ref="E14" si="0">C14*D14</f>
        <v>0</v>
      </c>
    </row>
    <row r="15" spans="1:5" ht="34" customHeight="1" x14ac:dyDescent="0.35">
      <c r="A15" s="77"/>
      <c r="B15" s="78"/>
      <c r="C15" s="78"/>
      <c r="D15" s="78"/>
      <c r="E15" s="79"/>
    </row>
    <row r="16" spans="1:5" ht="34" customHeight="1" x14ac:dyDescent="0.35">
      <c r="A16" s="49"/>
      <c r="B16" s="42"/>
      <c r="C16" s="48"/>
      <c r="D16" s="43"/>
      <c r="E16" s="41"/>
    </row>
    <row r="17" spans="1:5" ht="34" customHeight="1" x14ac:dyDescent="0.35">
      <c r="A17" s="7"/>
      <c r="B17" s="42"/>
      <c r="C17" s="44"/>
      <c r="D17" s="43"/>
      <c r="E17" s="41"/>
    </row>
    <row r="18" spans="1:5" ht="34" customHeight="1" x14ac:dyDescent="0.35">
      <c r="A18" s="74" t="s">
        <v>93</v>
      </c>
      <c r="B18" s="75"/>
      <c r="C18" s="75"/>
      <c r="D18" s="76"/>
      <c r="E18" s="26">
        <f>SUM(E8:E14)</f>
        <v>0</v>
      </c>
    </row>
    <row r="19" spans="1:5" ht="20.149999999999999" customHeight="1" x14ac:dyDescent="0.35"/>
    <row r="20" spans="1:5" ht="36" customHeight="1" x14ac:dyDescent="0.35">
      <c r="A20" s="73" t="s">
        <v>24</v>
      </c>
      <c r="B20" s="73"/>
      <c r="C20" s="73"/>
      <c r="D20" s="73"/>
      <c r="E20" s="73"/>
    </row>
    <row r="21" spans="1:5" ht="56.5" customHeight="1" x14ac:dyDescent="0.35">
      <c r="A21" s="80"/>
      <c r="B21" s="81"/>
      <c r="C21" s="81"/>
      <c r="D21" s="81"/>
      <c r="E21" s="82"/>
    </row>
    <row r="22" spans="1:5" ht="56.5" customHeight="1" x14ac:dyDescent="0.35">
      <c r="A22" s="80"/>
      <c r="B22" s="81"/>
      <c r="C22" s="81"/>
      <c r="D22" s="81"/>
      <c r="E22" s="82"/>
    </row>
    <row r="23" spans="1:5" ht="56.5" customHeight="1" x14ac:dyDescent="0.35">
      <c r="A23" s="80"/>
      <c r="B23" s="81"/>
      <c r="C23" s="81"/>
      <c r="D23" s="81"/>
      <c r="E23" s="82"/>
    </row>
    <row r="24" spans="1:5" ht="56.5" customHeight="1" x14ac:dyDescent="0.35">
      <c r="A24" s="80"/>
      <c r="B24" s="81"/>
      <c r="C24" s="81"/>
      <c r="D24" s="81"/>
      <c r="E24" s="82"/>
    </row>
    <row r="25" spans="1:5" ht="56.5" customHeight="1" x14ac:dyDescent="0.35">
      <c r="A25" s="80"/>
      <c r="B25" s="81"/>
      <c r="C25" s="81"/>
      <c r="D25" s="81"/>
      <c r="E25" s="82"/>
    </row>
    <row r="26" spans="1:5" ht="56.5" customHeight="1" x14ac:dyDescent="0.35">
      <c r="A26" s="80" t="s">
        <v>30</v>
      </c>
      <c r="B26" s="81"/>
      <c r="C26" s="81"/>
      <c r="D26" s="81"/>
      <c r="E26" s="82"/>
    </row>
    <row r="27" spans="1:5" ht="56.5" customHeight="1" x14ac:dyDescent="0.35">
      <c r="A27" s="80" t="s">
        <v>31</v>
      </c>
      <c r="B27" s="81"/>
      <c r="C27" s="81"/>
      <c r="D27" s="81"/>
      <c r="E27" s="82"/>
    </row>
    <row r="28" spans="1:5" ht="56.5" customHeight="1" x14ac:dyDescent="0.35">
      <c r="A28" s="80" t="s">
        <v>80</v>
      </c>
      <c r="B28" s="81"/>
      <c r="C28" s="81"/>
      <c r="D28" s="81"/>
      <c r="E28" s="82"/>
    </row>
  </sheetData>
  <mergeCells count="15">
    <mergeCell ref="A28:E28"/>
    <mergeCell ref="A20:E20"/>
    <mergeCell ref="A21:E21"/>
    <mergeCell ref="A22:E22"/>
    <mergeCell ref="A26:E26"/>
    <mergeCell ref="A27:E27"/>
    <mergeCell ref="A23:E23"/>
    <mergeCell ref="A24:E24"/>
    <mergeCell ref="A25:E25"/>
    <mergeCell ref="A18:D18"/>
    <mergeCell ref="A1:E1"/>
    <mergeCell ref="B3:E3"/>
    <mergeCell ref="B4:E4"/>
    <mergeCell ref="A6:E6"/>
    <mergeCell ref="A15:E15"/>
  </mergeCells>
  <pageMargins left="0.7" right="0.7" top="0.75" bottom="0.75" header="0.3" footer="0.3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J9" sqref="J9"/>
    </sheetView>
  </sheetViews>
  <sheetFormatPr defaultRowHeight="14.5" x14ac:dyDescent="0.35"/>
  <cols>
    <col min="1" max="1" width="22.08984375" customWidth="1"/>
    <col min="4" max="4" width="14" bestFit="1" customWidth="1"/>
  </cols>
  <sheetData>
    <row r="1" spans="1:5" x14ac:dyDescent="0.35">
      <c r="A1" t="s">
        <v>97</v>
      </c>
      <c r="B1" t="s">
        <v>94</v>
      </c>
      <c r="C1" t="s">
        <v>95</v>
      </c>
      <c r="D1" t="s">
        <v>96</v>
      </c>
      <c r="E1" t="s">
        <v>91</v>
      </c>
    </row>
    <row r="2" spans="1:5" x14ac:dyDescent="0.35">
      <c r="A2" t="s">
        <v>98</v>
      </c>
      <c r="B2">
        <v>12</v>
      </c>
      <c r="C2">
        <v>9</v>
      </c>
      <c r="D2">
        <v>4</v>
      </c>
      <c r="E2">
        <f>B2*C2*D2</f>
        <v>432</v>
      </c>
    </row>
    <row r="3" spans="1:5" x14ac:dyDescent="0.35">
      <c r="A3" t="s">
        <v>100</v>
      </c>
      <c r="B3">
        <v>12</v>
      </c>
      <c r="C3">
        <v>9</v>
      </c>
      <c r="D3">
        <v>4</v>
      </c>
      <c r="E3">
        <f t="shared" ref="E3:E14" si="0">B3*C3*D3</f>
        <v>432</v>
      </c>
    </row>
    <row r="4" spans="1:5" x14ac:dyDescent="0.35">
      <c r="A4" t="s">
        <v>101</v>
      </c>
      <c r="B4">
        <v>12</v>
      </c>
      <c r="C4">
        <v>9</v>
      </c>
      <c r="D4">
        <v>4</v>
      </c>
      <c r="E4">
        <f t="shared" si="0"/>
        <v>432</v>
      </c>
    </row>
    <row r="5" spans="1:5" x14ac:dyDescent="0.35">
      <c r="A5" t="s">
        <v>102</v>
      </c>
      <c r="B5">
        <v>28</v>
      </c>
      <c r="C5">
        <v>9</v>
      </c>
      <c r="D5">
        <v>2</v>
      </c>
      <c r="E5">
        <f t="shared" si="0"/>
        <v>504</v>
      </c>
    </row>
    <row r="6" spans="1:5" x14ac:dyDescent="0.35">
      <c r="A6" t="s">
        <v>102</v>
      </c>
      <c r="B6">
        <v>16</v>
      </c>
      <c r="C6">
        <v>9</v>
      </c>
      <c r="D6">
        <v>2</v>
      </c>
      <c r="E6">
        <f t="shared" si="0"/>
        <v>288</v>
      </c>
    </row>
    <row r="7" spans="1:5" x14ac:dyDescent="0.35">
      <c r="A7" t="s">
        <v>99</v>
      </c>
      <c r="B7">
        <v>15</v>
      </c>
      <c r="C7">
        <v>9</v>
      </c>
      <c r="D7">
        <v>2</v>
      </c>
      <c r="E7">
        <f t="shared" si="0"/>
        <v>270</v>
      </c>
    </row>
    <row r="8" spans="1:5" x14ac:dyDescent="0.35">
      <c r="A8" t="s">
        <v>99</v>
      </c>
      <c r="B8">
        <v>10</v>
      </c>
      <c r="C8">
        <v>9</v>
      </c>
      <c r="D8">
        <v>2</v>
      </c>
      <c r="E8">
        <f t="shared" si="0"/>
        <v>180</v>
      </c>
    </row>
    <row r="9" spans="1:5" x14ac:dyDescent="0.35">
      <c r="A9" t="s">
        <v>103</v>
      </c>
      <c r="B9">
        <v>27</v>
      </c>
      <c r="C9">
        <v>9</v>
      </c>
      <c r="D9">
        <v>2</v>
      </c>
      <c r="E9">
        <f t="shared" si="0"/>
        <v>486</v>
      </c>
    </row>
    <row r="10" spans="1:5" x14ac:dyDescent="0.35">
      <c r="A10" t="s">
        <v>103</v>
      </c>
      <c r="B10">
        <v>15</v>
      </c>
      <c r="C10">
        <v>9</v>
      </c>
      <c r="D10">
        <v>2</v>
      </c>
      <c r="E10">
        <f t="shared" si="0"/>
        <v>270</v>
      </c>
    </row>
    <row r="11" spans="1:5" x14ac:dyDescent="0.35">
      <c r="A11" t="s">
        <v>104</v>
      </c>
      <c r="B11">
        <f>37+16+12+40+12+12+29</f>
        <v>158</v>
      </c>
      <c r="C11">
        <v>10</v>
      </c>
      <c r="D11">
        <v>1</v>
      </c>
      <c r="E11">
        <f t="shared" si="0"/>
        <v>1580</v>
      </c>
    </row>
    <row r="12" spans="1:5" x14ac:dyDescent="0.35">
      <c r="E12">
        <f t="shared" si="0"/>
        <v>0</v>
      </c>
    </row>
    <row r="13" spans="1:5" x14ac:dyDescent="0.35">
      <c r="E13">
        <f t="shared" si="0"/>
        <v>0</v>
      </c>
    </row>
    <row r="14" spans="1:5" x14ac:dyDescent="0.35">
      <c r="E14">
        <f t="shared" si="0"/>
        <v>0</v>
      </c>
    </row>
    <row r="15" spans="1:5" x14ac:dyDescent="0.35">
      <c r="E15">
        <f>SUM(E2:E11)</f>
        <v>4874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zoomScale="70" zoomScaleNormal="70" workbookViewId="0">
      <selection activeCell="Q9" sqref="Q9"/>
    </sheetView>
  </sheetViews>
  <sheetFormatPr defaultRowHeight="21" x14ac:dyDescent="0.35"/>
  <cols>
    <col min="1" max="1" width="26.6328125" style="2" customWidth="1"/>
    <col min="2" max="5" width="17.36328125" style="2" customWidth="1"/>
    <col min="6" max="11" width="17.36328125" style="3" customWidth="1"/>
    <col min="12" max="12" width="17.08984375" style="3" customWidth="1"/>
  </cols>
  <sheetData>
    <row r="1" spans="1:12" ht="49.5" customHeight="1" x14ac:dyDescent="0.35">
      <c r="A1" s="83" t="s">
        <v>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20.149999999999999" customHeight="1" x14ac:dyDescent="0.35"/>
    <row r="3" spans="1:12" s="1" customFormat="1" ht="34" customHeight="1" x14ac:dyDescent="0.5">
      <c r="A3" s="4" t="s">
        <v>3</v>
      </c>
      <c r="B3" s="62" t="str">
        <f>'BID Cover (B)'!B3</f>
        <v>072-Q-24 Rouge River Community Centre Outdoor Pool Deck Interlock Replacement</v>
      </c>
      <c r="C3" s="70"/>
      <c r="D3" s="70"/>
      <c r="E3" s="70"/>
      <c r="F3" s="70"/>
      <c r="G3" s="70"/>
      <c r="H3" s="70"/>
      <c r="I3" s="70"/>
      <c r="J3" s="70"/>
      <c r="K3" s="70"/>
      <c r="L3" s="22"/>
    </row>
    <row r="4" spans="1:12" s="1" customFormat="1" ht="34" customHeight="1" x14ac:dyDescent="0.5">
      <c r="A4" s="4" t="s">
        <v>4</v>
      </c>
      <c r="B4" s="62" t="str">
        <f>'BID Cover (B)'!B4</f>
        <v>Rouge River Community Centre - 120 Rouge Bank Dr., Markham, ON L3S 4B7</v>
      </c>
      <c r="C4" s="70"/>
      <c r="D4" s="70"/>
      <c r="E4" s="70"/>
      <c r="F4" s="70"/>
      <c r="G4" s="70"/>
      <c r="H4" s="70"/>
      <c r="I4" s="70"/>
      <c r="J4" s="70"/>
      <c r="K4" s="70"/>
      <c r="L4" s="63"/>
    </row>
    <row r="5" spans="1:12" s="1" customFormat="1" ht="20.149999999999999" customHeigh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35.15" customHeight="1" x14ac:dyDescent="0.35">
      <c r="A6" s="73" t="s">
        <v>77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s="1" customFormat="1" ht="50.5" customHeight="1" x14ac:dyDescent="0.5">
      <c r="A7" s="30" t="s">
        <v>45</v>
      </c>
      <c r="B7" s="33" t="s">
        <v>46</v>
      </c>
      <c r="C7" s="33" t="s">
        <v>47</v>
      </c>
      <c r="D7" s="33" t="s">
        <v>48</v>
      </c>
      <c r="E7" s="33" t="s">
        <v>49</v>
      </c>
      <c r="F7" s="33" t="s">
        <v>50</v>
      </c>
      <c r="G7" s="33" t="s">
        <v>51</v>
      </c>
      <c r="H7" s="33" t="s">
        <v>52</v>
      </c>
      <c r="I7" s="34" t="s">
        <v>53</v>
      </c>
      <c r="J7" s="33" t="s">
        <v>54</v>
      </c>
      <c r="K7" s="34" t="s">
        <v>55</v>
      </c>
      <c r="L7" s="27" t="s">
        <v>23</v>
      </c>
    </row>
    <row r="8" spans="1:12" ht="50.5" customHeight="1" x14ac:dyDescent="0.35">
      <c r="A8" s="31" t="s">
        <v>56</v>
      </c>
      <c r="B8" s="19"/>
      <c r="C8" s="19"/>
      <c r="D8" s="19"/>
      <c r="E8" s="19"/>
      <c r="F8" s="20"/>
      <c r="G8" s="20"/>
      <c r="H8" s="20"/>
      <c r="I8" s="20"/>
      <c r="J8" s="20"/>
      <c r="K8" s="20"/>
      <c r="L8" s="23">
        <f>SUM(B8:K8)</f>
        <v>0</v>
      </c>
    </row>
    <row r="9" spans="1:12" ht="50.5" customHeight="1" x14ac:dyDescent="0.35">
      <c r="A9" s="21" t="s">
        <v>57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3">
        <f t="shared" ref="L9:L22" si="0">SUM(B9:K9)</f>
        <v>0</v>
      </c>
    </row>
    <row r="10" spans="1:12" ht="50.5" customHeight="1" x14ac:dyDescent="0.35">
      <c r="A10" s="21" t="s">
        <v>58</v>
      </c>
      <c r="B10" s="20"/>
      <c r="C10" s="20"/>
      <c r="D10" s="36"/>
      <c r="E10" s="20"/>
      <c r="F10" s="20"/>
      <c r="G10" s="20"/>
      <c r="H10" s="20"/>
      <c r="I10" s="20"/>
      <c r="J10" s="20"/>
      <c r="K10" s="20"/>
      <c r="L10" s="23">
        <f t="shared" si="0"/>
        <v>0</v>
      </c>
    </row>
    <row r="11" spans="1:12" ht="50.5" customHeight="1" x14ac:dyDescent="0.35">
      <c r="A11" s="21" t="s">
        <v>59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3">
        <f t="shared" si="0"/>
        <v>0</v>
      </c>
    </row>
    <row r="12" spans="1:12" ht="50.5" customHeight="1" x14ac:dyDescent="0.35">
      <c r="A12" s="21" t="s">
        <v>60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3">
        <f t="shared" si="0"/>
        <v>0</v>
      </c>
    </row>
    <row r="13" spans="1:12" ht="50.5" customHeight="1" x14ac:dyDescent="0.35">
      <c r="A13" s="21" t="s">
        <v>61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3">
        <f t="shared" si="0"/>
        <v>0</v>
      </c>
    </row>
    <row r="14" spans="1:12" ht="50.5" customHeight="1" x14ac:dyDescent="0.35">
      <c r="A14" s="31" t="s">
        <v>62</v>
      </c>
      <c r="B14" s="20"/>
      <c r="C14" s="20"/>
      <c r="D14" s="20"/>
      <c r="E14" s="20"/>
      <c r="F14" s="35"/>
      <c r="G14" s="35"/>
      <c r="H14" s="35"/>
      <c r="I14" s="35"/>
      <c r="J14" s="35"/>
      <c r="K14" s="35"/>
      <c r="L14" s="23">
        <f t="shared" si="0"/>
        <v>0</v>
      </c>
    </row>
    <row r="15" spans="1:12" ht="50.5" customHeight="1" x14ac:dyDescent="0.35">
      <c r="A15" s="31" t="s">
        <v>63</v>
      </c>
      <c r="B15" s="20"/>
      <c r="C15" s="20"/>
      <c r="D15" s="20"/>
      <c r="E15" s="20"/>
      <c r="F15" s="35"/>
      <c r="G15" s="35"/>
      <c r="H15" s="35"/>
      <c r="I15" s="35"/>
      <c r="J15" s="35"/>
      <c r="K15" s="35"/>
      <c r="L15" s="23">
        <f t="shared" si="0"/>
        <v>0</v>
      </c>
    </row>
    <row r="16" spans="1:12" ht="50.5" customHeight="1" x14ac:dyDescent="0.35">
      <c r="A16" s="31" t="s">
        <v>64</v>
      </c>
      <c r="B16" s="20"/>
      <c r="C16" s="20"/>
      <c r="D16" s="20"/>
      <c r="E16" s="20"/>
      <c r="F16" s="35"/>
      <c r="G16" s="35"/>
      <c r="H16" s="35"/>
      <c r="I16" s="35"/>
      <c r="J16" s="35"/>
      <c r="K16" s="35"/>
      <c r="L16" s="23">
        <f t="shared" si="0"/>
        <v>0</v>
      </c>
    </row>
    <row r="17" spans="1:12" ht="50.5" customHeight="1" x14ac:dyDescent="0.35">
      <c r="A17" s="31" t="s">
        <v>65</v>
      </c>
      <c r="B17" s="20"/>
      <c r="C17" s="20"/>
      <c r="D17" s="20"/>
      <c r="E17" s="20"/>
      <c r="F17" s="35"/>
      <c r="G17" s="35"/>
      <c r="H17" s="35"/>
      <c r="I17" s="35"/>
      <c r="J17" s="35"/>
      <c r="K17" s="35"/>
      <c r="L17" s="23">
        <f t="shared" si="0"/>
        <v>0</v>
      </c>
    </row>
    <row r="18" spans="1:12" ht="50.5" customHeight="1" x14ac:dyDescent="0.35">
      <c r="A18" s="31" t="s">
        <v>66</v>
      </c>
      <c r="B18" s="20"/>
      <c r="C18" s="20"/>
      <c r="D18" s="20"/>
      <c r="E18" s="20"/>
      <c r="F18" s="35"/>
      <c r="G18" s="35"/>
      <c r="H18" s="35"/>
      <c r="I18" s="35"/>
      <c r="J18" s="35"/>
      <c r="K18" s="35"/>
      <c r="L18" s="23">
        <f t="shared" si="0"/>
        <v>0</v>
      </c>
    </row>
    <row r="19" spans="1:12" ht="50.5" customHeight="1" x14ac:dyDescent="0.35">
      <c r="A19" s="31" t="s">
        <v>67</v>
      </c>
      <c r="B19" s="20"/>
      <c r="C19" s="20"/>
      <c r="D19" s="20"/>
      <c r="E19" s="20"/>
      <c r="F19" s="35"/>
      <c r="G19" s="35"/>
      <c r="H19" s="35"/>
      <c r="I19" s="35"/>
      <c r="J19" s="35"/>
      <c r="K19" s="35"/>
      <c r="L19" s="23">
        <f t="shared" si="0"/>
        <v>0</v>
      </c>
    </row>
    <row r="20" spans="1:12" ht="50.5" customHeight="1" x14ac:dyDescent="0.35">
      <c r="A20" s="31" t="s">
        <v>68</v>
      </c>
      <c r="B20" s="20"/>
      <c r="C20" s="20"/>
      <c r="D20" s="20"/>
      <c r="E20" s="20"/>
      <c r="F20" s="35"/>
      <c r="G20" s="35"/>
      <c r="H20" s="35"/>
      <c r="I20" s="35"/>
      <c r="J20" s="35"/>
      <c r="K20" s="35"/>
      <c r="L20" s="23">
        <f t="shared" si="0"/>
        <v>0</v>
      </c>
    </row>
    <row r="21" spans="1:12" ht="50.5" customHeight="1" x14ac:dyDescent="0.35">
      <c r="A21" s="31" t="s">
        <v>69</v>
      </c>
      <c r="B21" s="20"/>
      <c r="C21" s="20"/>
      <c r="D21" s="20"/>
      <c r="E21" s="20"/>
      <c r="F21" s="35"/>
      <c r="G21" s="35"/>
      <c r="H21" s="35"/>
      <c r="I21" s="35"/>
      <c r="J21" s="35"/>
      <c r="K21" s="35"/>
      <c r="L21" s="23">
        <f t="shared" si="0"/>
        <v>0</v>
      </c>
    </row>
    <row r="22" spans="1:12" ht="50.5" customHeight="1" x14ac:dyDescent="0.35">
      <c r="A22" s="31" t="s">
        <v>70</v>
      </c>
      <c r="B22" s="20"/>
      <c r="C22" s="20"/>
      <c r="D22" s="20"/>
      <c r="E22" s="20"/>
      <c r="F22" s="35"/>
      <c r="G22" s="35"/>
      <c r="H22" s="35"/>
      <c r="I22" s="35"/>
      <c r="J22" s="35"/>
      <c r="K22" s="35"/>
      <c r="L22" s="23">
        <f t="shared" si="0"/>
        <v>0</v>
      </c>
    </row>
    <row r="23" spans="1:12" ht="50.5" customHeight="1" x14ac:dyDescent="0.35">
      <c r="A23" s="5" t="s">
        <v>23</v>
      </c>
      <c r="B23" s="12">
        <f>SUM(B8:B22)</f>
        <v>0</v>
      </c>
      <c r="C23" s="12">
        <f t="shared" ref="C23:L23" si="1">SUM(C8:C22)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 t="shared" si="1"/>
        <v>0</v>
      </c>
      <c r="J23" s="12">
        <f t="shared" si="1"/>
        <v>0</v>
      </c>
      <c r="K23" s="12">
        <f t="shared" si="1"/>
        <v>0</v>
      </c>
      <c r="L23" s="12">
        <f t="shared" si="1"/>
        <v>0</v>
      </c>
    </row>
    <row r="24" spans="1:12" ht="40.5" customHeight="1" x14ac:dyDescent="0.35"/>
  </sheetData>
  <sheetProtection password="DDA6" sheet="1" objects="1" scenarios="1" insertColumns="0" insertRows="0"/>
  <mergeCells count="4">
    <mergeCell ref="A1:L1"/>
    <mergeCell ref="A6:L6"/>
    <mergeCell ref="B4:L4"/>
    <mergeCell ref="B3:K3"/>
  </mergeCells>
  <pageMargins left="0.7" right="0.7" top="0.75" bottom="0.75" header="0.3" footer="0.3"/>
  <pageSetup scale="4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topLeftCell="A49" zoomScale="55" zoomScaleNormal="55" workbookViewId="0">
      <selection activeCell="D9" sqref="D9"/>
    </sheetView>
  </sheetViews>
  <sheetFormatPr defaultRowHeight="21" x14ac:dyDescent="0.35"/>
  <cols>
    <col min="1" max="1" width="50.6328125" style="15" customWidth="1"/>
    <col min="2" max="2" width="33.26953125" style="16" customWidth="1"/>
    <col min="3" max="3" width="50.6328125" style="16" customWidth="1"/>
    <col min="4" max="4" width="33.26953125" style="16" customWidth="1"/>
  </cols>
  <sheetData>
    <row r="1" spans="1:4" ht="49.5" customHeight="1" x14ac:dyDescent="0.35">
      <c r="A1" s="89" t="s">
        <v>109</v>
      </c>
      <c r="B1" s="89"/>
      <c r="C1" s="89"/>
      <c r="D1" s="89"/>
    </row>
    <row r="2" spans="1:4" ht="20.149999999999999" customHeight="1" x14ac:dyDescent="0.35"/>
    <row r="3" spans="1:4" s="1" customFormat="1" ht="34" customHeight="1" x14ac:dyDescent="0.5">
      <c r="A3" s="17" t="s">
        <v>3</v>
      </c>
      <c r="B3" s="69" t="str">
        <f>'BID Cover (B)'!B3</f>
        <v>072-Q-24 Rouge River Community Centre Outdoor Pool Deck Interlock Replacement</v>
      </c>
      <c r="C3" s="69"/>
      <c r="D3" s="69"/>
    </row>
    <row r="4" spans="1:4" s="1" customFormat="1" ht="34" customHeight="1" x14ac:dyDescent="0.5">
      <c r="A4" s="17" t="s">
        <v>4</v>
      </c>
      <c r="B4" s="69" t="str">
        <f>'BID Cover (B)'!B4</f>
        <v>Rouge River Community Centre - 120 Rouge Bank Dr., Markham, ON L3S 4B7</v>
      </c>
      <c r="C4" s="69"/>
      <c r="D4" s="69"/>
    </row>
    <row r="5" spans="1:4" s="1" customFormat="1" ht="20.149999999999999" customHeight="1" x14ac:dyDescent="0.5">
      <c r="A5" s="15"/>
      <c r="B5" s="15"/>
      <c r="C5" s="15"/>
      <c r="D5" s="15"/>
    </row>
    <row r="6" spans="1:4" ht="34" customHeight="1" x14ac:dyDescent="0.35">
      <c r="A6" s="73" t="s">
        <v>110</v>
      </c>
      <c r="B6" s="73"/>
      <c r="C6" s="73"/>
      <c r="D6" s="73"/>
    </row>
    <row r="7" spans="1:4" s="52" customFormat="1" ht="32.15" customHeight="1" x14ac:dyDescent="0.35">
      <c r="A7" s="33" t="s">
        <v>122</v>
      </c>
      <c r="B7" s="51" t="s">
        <v>111</v>
      </c>
      <c r="C7" s="51" t="s">
        <v>123</v>
      </c>
      <c r="D7" s="51" t="s">
        <v>111</v>
      </c>
    </row>
    <row r="8" spans="1:4" s="52" customFormat="1" ht="32.15" customHeight="1" x14ac:dyDescent="0.35">
      <c r="A8" s="21" t="s">
        <v>113</v>
      </c>
      <c r="B8" s="55"/>
      <c r="C8" s="21" t="s">
        <v>113</v>
      </c>
      <c r="D8" s="55"/>
    </row>
    <row r="9" spans="1:4" s="52" customFormat="1" ht="32.15" customHeight="1" x14ac:dyDescent="0.35">
      <c r="A9" s="21" t="s">
        <v>114</v>
      </c>
      <c r="B9" s="55"/>
      <c r="C9" s="21" t="s">
        <v>114</v>
      </c>
      <c r="D9" s="55"/>
    </row>
    <row r="10" spans="1:4" s="52" customFormat="1" ht="32.15" customHeight="1" x14ac:dyDescent="0.35">
      <c r="A10" s="21" t="s">
        <v>115</v>
      </c>
      <c r="B10" s="55"/>
      <c r="C10" s="21" t="s">
        <v>115</v>
      </c>
      <c r="D10" s="55"/>
    </row>
    <row r="11" spans="1:4" s="52" customFormat="1" ht="32.15" customHeight="1" x14ac:dyDescent="0.35">
      <c r="A11" s="21" t="s">
        <v>117</v>
      </c>
      <c r="B11" s="55"/>
      <c r="C11" s="21" t="s">
        <v>117</v>
      </c>
      <c r="D11" s="55"/>
    </row>
    <row r="12" spans="1:4" s="52" customFormat="1" ht="32.15" customHeight="1" x14ac:dyDescent="0.35">
      <c r="A12" s="21" t="s">
        <v>116</v>
      </c>
      <c r="B12" s="55"/>
      <c r="C12" s="21" t="s">
        <v>116</v>
      </c>
      <c r="D12" s="55"/>
    </row>
    <row r="13" spans="1:4" s="52" customFormat="1" ht="32.15" customHeight="1" x14ac:dyDescent="0.35">
      <c r="A13" s="21" t="s">
        <v>118</v>
      </c>
      <c r="B13" s="55"/>
      <c r="C13" s="21" t="s">
        <v>118</v>
      </c>
      <c r="D13" s="55"/>
    </row>
    <row r="14" spans="1:4" ht="32.15" customHeight="1" x14ac:dyDescent="0.35">
      <c r="A14" s="21" t="s">
        <v>133</v>
      </c>
      <c r="B14" s="55"/>
      <c r="C14" s="21" t="s">
        <v>134</v>
      </c>
      <c r="D14" s="55"/>
    </row>
    <row r="15" spans="1:4" ht="32.15" customHeight="1" x14ac:dyDescent="0.35">
      <c r="A15" s="21" t="s">
        <v>74</v>
      </c>
      <c r="B15" s="55"/>
      <c r="C15" s="21" t="s">
        <v>74</v>
      </c>
      <c r="D15" s="55"/>
    </row>
    <row r="16" spans="1:4" ht="32.15" customHeight="1" x14ac:dyDescent="0.35">
      <c r="A16" s="21" t="s">
        <v>74</v>
      </c>
      <c r="B16" s="55"/>
      <c r="C16" s="21" t="s">
        <v>74</v>
      </c>
      <c r="D16" s="55"/>
    </row>
    <row r="17" spans="1:4" ht="32.15" customHeight="1" x14ac:dyDescent="0.35">
      <c r="A17" s="21" t="s">
        <v>74</v>
      </c>
      <c r="B17" s="55"/>
      <c r="C17" s="21" t="s">
        <v>74</v>
      </c>
      <c r="D17" s="55"/>
    </row>
    <row r="18" spans="1:4" ht="32.15" customHeight="1" x14ac:dyDescent="0.35">
      <c r="A18" s="21" t="s">
        <v>74</v>
      </c>
      <c r="B18" s="55"/>
      <c r="C18" s="21" t="s">
        <v>74</v>
      </c>
      <c r="D18" s="55"/>
    </row>
    <row r="19" spans="1:4" ht="32.15" customHeight="1" x14ac:dyDescent="0.35">
      <c r="A19" s="53" t="s">
        <v>112</v>
      </c>
      <c r="B19" s="54">
        <f>SUM(B8:B18)</f>
        <v>0</v>
      </c>
      <c r="C19" s="53" t="s">
        <v>112</v>
      </c>
      <c r="D19" s="54">
        <f>SUM(D8:D18)</f>
        <v>0</v>
      </c>
    </row>
    <row r="20" spans="1:4" ht="20.149999999999999" customHeight="1" x14ac:dyDescent="0.35"/>
    <row r="21" spans="1:4" ht="36.65" customHeight="1" x14ac:dyDescent="0.35">
      <c r="A21" s="73" t="s">
        <v>119</v>
      </c>
      <c r="B21" s="73"/>
      <c r="C21" s="73"/>
      <c r="D21" s="73"/>
    </row>
    <row r="22" spans="1:4" ht="38.15" customHeight="1" x14ac:dyDescent="0.35">
      <c r="A22" s="90" t="s">
        <v>120</v>
      </c>
      <c r="B22" s="90"/>
      <c r="C22" s="90" t="s">
        <v>121</v>
      </c>
      <c r="D22" s="90"/>
    </row>
    <row r="23" spans="1:4" ht="38.15" customHeight="1" x14ac:dyDescent="0.35">
      <c r="A23" s="87"/>
      <c r="B23" s="87"/>
      <c r="C23" s="86"/>
      <c r="D23" s="86"/>
    </row>
    <row r="24" spans="1:4" ht="38.15" customHeight="1" x14ac:dyDescent="0.35">
      <c r="A24" s="87"/>
      <c r="B24" s="87"/>
      <c r="C24" s="86"/>
      <c r="D24" s="86"/>
    </row>
    <row r="25" spans="1:4" ht="38.15" customHeight="1" x14ac:dyDescent="0.35">
      <c r="A25" s="87"/>
      <c r="B25" s="87"/>
      <c r="C25" s="86"/>
      <c r="D25" s="86"/>
    </row>
    <row r="26" spans="1:4" ht="38.15" customHeight="1" x14ac:dyDescent="0.35">
      <c r="A26" s="87"/>
      <c r="B26" s="87"/>
      <c r="C26" s="86"/>
      <c r="D26" s="86"/>
    </row>
    <row r="27" spans="1:4" ht="20.149999999999999" customHeight="1" x14ac:dyDescent="0.35"/>
    <row r="28" spans="1:4" ht="35.15" customHeight="1" x14ac:dyDescent="0.35">
      <c r="A28" s="73" t="s">
        <v>79</v>
      </c>
      <c r="B28" s="73"/>
      <c r="C28" s="73"/>
      <c r="D28" s="73"/>
    </row>
    <row r="29" spans="1:4" ht="35.15" customHeight="1" x14ac:dyDescent="0.35">
      <c r="A29" s="88"/>
      <c r="B29" s="88"/>
      <c r="C29" s="88"/>
      <c r="D29" s="88"/>
    </row>
    <row r="30" spans="1:4" ht="35.15" customHeight="1" x14ac:dyDescent="0.35">
      <c r="A30" s="88"/>
      <c r="B30" s="88"/>
      <c r="C30" s="88"/>
      <c r="D30" s="88"/>
    </row>
    <row r="31" spans="1:4" ht="35.15" customHeight="1" x14ac:dyDescent="0.35">
      <c r="A31" s="88"/>
      <c r="B31" s="88"/>
      <c r="C31" s="88"/>
      <c r="D31" s="88"/>
    </row>
    <row r="32" spans="1:4" ht="35.15" customHeight="1" x14ac:dyDescent="0.35">
      <c r="A32" s="88"/>
      <c r="B32" s="88"/>
      <c r="C32" s="88"/>
      <c r="D32" s="88"/>
    </row>
    <row r="33" spans="1:4" ht="35.15" customHeight="1" x14ac:dyDescent="0.35">
      <c r="A33" s="88"/>
      <c r="B33" s="88"/>
      <c r="C33" s="88"/>
      <c r="D33" s="88"/>
    </row>
    <row r="34" spans="1:4" ht="35.15" customHeight="1" x14ac:dyDescent="0.35">
      <c r="A34" s="88"/>
      <c r="B34" s="88"/>
      <c r="C34" s="88"/>
      <c r="D34" s="88"/>
    </row>
    <row r="35" spans="1:4" ht="35.15" customHeight="1" x14ac:dyDescent="0.35">
      <c r="A35" s="88"/>
      <c r="B35" s="88"/>
      <c r="C35" s="88"/>
      <c r="D35" s="88"/>
    </row>
    <row r="36" spans="1:4" ht="35.15" customHeight="1" x14ac:dyDescent="0.35">
      <c r="A36" s="88"/>
      <c r="B36" s="88"/>
      <c r="C36" s="88"/>
      <c r="D36" s="88"/>
    </row>
    <row r="37" spans="1:4" ht="35.15" customHeight="1" x14ac:dyDescent="0.35">
      <c r="A37" s="88"/>
      <c r="B37" s="88"/>
      <c r="C37" s="88"/>
      <c r="D37" s="88"/>
    </row>
    <row r="38" spans="1:4" ht="35.15" customHeight="1" x14ac:dyDescent="0.35">
      <c r="A38" s="88"/>
      <c r="B38" s="88"/>
      <c r="C38" s="88"/>
      <c r="D38" s="88"/>
    </row>
    <row r="39" spans="1:4" ht="35.15" customHeight="1" x14ac:dyDescent="0.35">
      <c r="A39" s="88"/>
      <c r="B39" s="88"/>
      <c r="C39" s="88"/>
      <c r="D39" s="88"/>
    </row>
    <row r="40" spans="1:4" ht="35.15" customHeight="1" x14ac:dyDescent="0.35">
      <c r="A40" s="88"/>
      <c r="B40" s="88"/>
      <c r="C40" s="88"/>
      <c r="D40" s="88"/>
    </row>
    <row r="41" spans="1:4" ht="35.15" customHeight="1" x14ac:dyDescent="0.35">
      <c r="A41" s="88"/>
      <c r="B41" s="88"/>
      <c r="C41" s="88"/>
      <c r="D41" s="88"/>
    </row>
    <row r="42" spans="1:4" ht="35.15" customHeight="1" x14ac:dyDescent="0.35"/>
  </sheetData>
  <sheetProtection insertRows="0"/>
  <mergeCells count="17">
    <mergeCell ref="A22:B22"/>
    <mergeCell ref="C22:D22"/>
    <mergeCell ref="A23:B23"/>
    <mergeCell ref="C23:D23"/>
    <mergeCell ref="A24:B24"/>
    <mergeCell ref="C24:D24"/>
    <mergeCell ref="A1:D1"/>
    <mergeCell ref="B3:D3"/>
    <mergeCell ref="B4:D4"/>
    <mergeCell ref="A6:D6"/>
    <mergeCell ref="A21:D21"/>
    <mergeCell ref="C25:D25"/>
    <mergeCell ref="A26:B26"/>
    <mergeCell ref="C26:D26"/>
    <mergeCell ref="A28:D28"/>
    <mergeCell ref="A29:D41"/>
    <mergeCell ref="A25:B25"/>
  </mergeCells>
  <pageMargins left="0.7" right="0.7" top="0.75" bottom="0.75" header="0.3" footer="0.3"/>
  <pageSetup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zoomScale="70" zoomScaleNormal="70" workbookViewId="0">
      <selection activeCell="I12" sqref="I12"/>
    </sheetView>
  </sheetViews>
  <sheetFormatPr defaultRowHeight="21" x14ac:dyDescent="0.35"/>
  <cols>
    <col min="1" max="1" width="31.6328125" style="15" customWidth="1"/>
    <col min="2" max="5" width="31.6328125" style="16" customWidth="1"/>
  </cols>
  <sheetData>
    <row r="1" spans="1:5" ht="49.5" customHeight="1" x14ac:dyDescent="0.35">
      <c r="A1" s="83" t="s">
        <v>83</v>
      </c>
      <c r="B1" s="84"/>
      <c r="C1" s="84"/>
      <c r="D1" s="84"/>
      <c r="E1" s="85"/>
    </row>
    <row r="2" spans="1:5" ht="20.149999999999999" customHeight="1" x14ac:dyDescent="0.35"/>
    <row r="3" spans="1:5" s="1" customFormat="1" ht="34" customHeight="1" x14ac:dyDescent="0.5">
      <c r="A3" s="4" t="s">
        <v>3</v>
      </c>
      <c r="B3" s="62" t="str">
        <f>'BID Cover (B)'!B3</f>
        <v>072-Q-24 Rouge River Community Centre Outdoor Pool Deck Interlock Replacement</v>
      </c>
      <c r="C3" s="70"/>
      <c r="D3" s="70"/>
      <c r="E3" s="63"/>
    </row>
    <row r="4" spans="1:5" s="1" customFormat="1" ht="34" customHeight="1" x14ac:dyDescent="0.5">
      <c r="A4" s="4" t="s">
        <v>4</v>
      </c>
      <c r="B4" s="69" t="str">
        <f>'BID Cover (B)'!B4</f>
        <v>Rouge River Community Centre - 120 Rouge Bank Dr., Markham, ON L3S 4B7</v>
      </c>
      <c r="C4" s="69"/>
      <c r="D4" s="69"/>
      <c r="E4" s="69"/>
    </row>
    <row r="5" spans="1:5" s="1" customFormat="1" ht="20.149999999999999" customHeight="1" x14ac:dyDescent="0.5">
      <c r="A5" s="15"/>
      <c r="B5" s="15"/>
      <c r="C5" s="15"/>
      <c r="D5" s="15"/>
      <c r="E5" s="15"/>
    </row>
    <row r="6" spans="1:5" ht="34" customHeight="1" x14ac:dyDescent="0.35">
      <c r="A6" s="73" t="s">
        <v>85</v>
      </c>
      <c r="B6" s="73"/>
      <c r="C6" s="73"/>
      <c r="D6" s="73"/>
      <c r="E6" s="73"/>
    </row>
    <row r="7" spans="1:5" s="1" customFormat="1" ht="44.5" customHeight="1" x14ac:dyDescent="0.5">
      <c r="A7" s="30" t="s">
        <v>73</v>
      </c>
      <c r="B7" s="30" t="s">
        <v>75</v>
      </c>
      <c r="C7" s="30" t="s">
        <v>86</v>
      </c>
      <c r="D7" s="30" t="s">
        <v>72</v>
      </c>
      <c r="E7" s="27" t="s">
        <v>84</v>
      </c>
    </row>
    <row r="8" spans="1:5" s="1" customFormat="1" ht="44.5" customHeight="1" x14ac:dyDescent="0.5">
      <c r="A8" s="31"/>
      <c r="B8" s="31"/>
      <c r="C8" s="31"/>
      <c r="D8" s="31"/>
      <c r="E8" s="38"/>
    </row>
    <row r="9" spans="1:5" s="1" customFormat="1" ht="44.5" customHeight="1" x14ac:dyDescent="0.5">
      <c r="A9" s="31"/>
      <c r="B9" s="31"/>
      <c r="C9" s="31"/>
      <c r="D9" s="31"/>
      <c r="E9" s="38"/>
    </row>
    <row r="10" spans="1:5" s="1" customFormat="1" ht="44.5" customHeight="1" x14ac:dyDescent="0.5">
      <c r="A10" s="31"/>
      <c r="B10" s="31"/>
      <c r="C10" s="31"/>
      <c r="D10" s="31"/>
      <c r="E10" s="38"/>
    </row>
    <row r="11" spans="1:5" s="1" customFormat="1" ht="44.5" customHeight="1" x14ac:dyDescent="0.5">
      <c r="A11" s="31"/>
      <c r="B11" s="31"/>
      <c r="C11" s="31"/>
      <c r="D11" s="31"/>
      <c r="E11" s="38"/>
    </row>
    <row r="12" spans="1:5" s="1" customFormat="1" ht="44.5" customHeight="1" x14ac:dyDescent="0.5">
      <c r="A12" s="31"/>
      <c r="B12" s="31"/>
      <c r="C12" s="31"/>
      <c r="D12" s="31"/>
      <c r="E12" s="38"/>
    </row>
    <row r="13" spans="1:5" s="1" customFormat="1" ht="44.5" customHeight="1" x14ac:dyDescent="0.5">
      <c r="A13" s="31"/>
      <c r="B13" s="31"/>
      <c r="C13" s="31"/>
      <c r="D13" s="31"/>
      <c r="E13" s="38"/>
    </row>
    <row r="14" spans="1:5" s="1" customFormat="1" ht="44.5" customHeight="1" x14ac:dyDescent="0.5">
      <c r="A14" s="31"/>
      <c r="B14" s="31"/>
      <c r="C14" s="31"/>
      <c r="D14" s="31"/>
      <c r="E14" s="38"/>
    </row>
    <row r="15" spans="1:5" s="1" customFormat="1" ht="44.5" customHeight="1" x14ac:dyDescent="0.5">
      <c r="A15" s="31"/>
      <c r="B15" s="31"/>
      <c r="C15" s="31"/>
      <c r="D15" s="31"/>
      <c r="E15" s="38"/>
    </row>
    <row r="16" spans="1:5" s="1" customFormat="1" ht="44.5" customHeight="1" x14ac:dyDescent="0.5">
      <c r="A16" s="31"/>
      <c r="B16" s="31"/>
      <c r="C16" s="31"/>
      <c r="D16" s="31"/>
      <c r="E16" s="38"/>
    </row>
    <row r="17" spans="1:5" s="1" customFormat="1" ht="44.5" customHeight="1" x14ac:dyDescent="0.5">
      <c r="A17" s="31"/>
      <c r="B17" s="31"/>
      <c r="C17" s="31"/>
      <c r="D17" s="31"/>
      <c r="E17" s="38"/>
    </row>
    <row r="18" spans="1:5" s="1" customFormat="1" ht="44.5" customHeight="1" x14ac:dyDescent="0.5">
      <c r="A18" s="31"/>
      <c r="B18" s="31"/>
      <c r="C18" s="31"/>
      <c r="D18" s="31"/>
      <c r="E18" s="38"/>
    </row>
    <row r="19" spans="1:5" s="1" customFormat="1" ht="44.5" customHeight="1" x14ac:dyDescent="0.5">
      <c r="A19" s="31"/>
      <c r="B19" s="31"/>
      <c r="C19" s="31"/>
      <c r="D19" s="31"/>
      <c r="E19" s="38"/>
    </row>
    <row r="20" spans="1:5" s="1" customFormat="1" ht="44.5" customHeight="1" x14ac:dyDescent="0.5">
      <c r="A20" s="31"/>
      <c r="B20" s="31"/>
      <c r="C20" s="31"/>
      <c r="D20" s="31"/>
      <c r="E20" s="38"/>
    </row>
    <row r="21" spans="1:5" s="1" customFormat="1" ht="44.5" customHeight="1" x14ac:dyDescent="0.5">
      <c r="A21" s="31"/>
      <c r="B21" s="31"/>
      <c r="C21" s="31"/>
      <c r="D21" s="31"/>
      <c r="E21" s="38"/>
    </row>
    <row r="22" spans="1:5" s="1" customFormat="1" ht="44.5" customHeight="1" x14ac:dyDescent="0.5">
      <c r="A22" s="31"/>
      <c r="B22" s="31"/>
      <c r="C22" s="31"/>
      <c r="D22" s="31"/>
      <c r="E22" s="38"/>
    </row>
    <row r="23" spans="1:5" ht="44.5" customHeight="1" x14ac:dyDescent="0.35">
      <c r="A23" s="31"/>
      <c r="B23" s="21"/>
      <c r="C23" s="21"/>
      <c r="D23" s="21"/>
      <c r="E23" s="32"/>
    </row>
    <row r="24" spans="1:5" ht="44.5" customHeight="1" x14ac:dyDescent="0.35">
      <c r="A24" s="21"/>
      <c r="B24" s="21"/>
      <c r="C24" s="21"/>
      <c r="D24" s="21"/>
      <c r="E24" s="32"/>
    </row>
    <row r="25" spans="1:5" ht="44.5" customHeight="1" x14ac:dyDescent="0.35">
      <c r="A25" s="21"/>
      <c r="B25" s="21"/>
      <c r="C25" s="21"/>
      <c r="D25" s="21"/>
      <c r="E25" s="32"/>
    </row>
    <row r="26" spans="1:5" ht="44.5" customHeight="1" x14ac:dyDescent="0.35">
      <c r="A26" s="21"/>
      <c r="B26" s="21"/>
      <c r="C26" s="21"/>
      <c r="D26" s="21"/>
      <c r="E26" s="32"/>
    </row>
    <row r="27" spans="1:5" ht="44.5" customHeight="1" x14ac:dyDescent="0.35">
      <c r="A27" s="21"/>
      <c r="B27" s="21"/>
      <c r="C27" s="21"/>
      <c r="D27" s="21"/>
      <c r="E27" s="32"/>
    </row>
    <row r="28" spans="1:5" ht="44.5" customHeight="1" x14ac:dyDescent="0.35">
      <c r="A28" s="21"/>
      <c r="B28" s="21"/>
      <c r="C28" s="21"/>
      <c r="D28" s="21"/>
      <c r="E28" s="32"/>
    </row>
    <row r="29" spans="1:5" ht="44.5" customHeight="1" x14ac:dyDescent="0.35">
      <c r="A29" s="21"/>
      <c r="B29" s="21"/>
      <c r="C29" s="21"/>
      <c r="D29" s="21"/>
      <c r="E29" s="32"/>
    </row>
  </sheetData>
  <sheetProtection password="DDA6" sheet="1" insertRows="0"/>
  <mergeCells count="4">
    <mergeCell ref="A1:E1"/>
    <mergeCell ref="B3:E3"/>
    <mergeCell ref="B4:E4"/>
    <mergeCell ref="A6:E6"/>
  </mergeCells>
  <pageMargins left="0.7" right="0.7" top="0.75" bottom="0.75" header="0.3" footer="0.3"/>
  <pageSetup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showGridLines="0" zoomScale="70" zoomScaleNormal="70" workbookViewId="0">
      <selection activeCell="B16" sqref="B16"/>
    </sheetView>
  </sheetViews>
  <sheetFormatPr defaultRowHeight="21" x14ac:dyDescent="0.35"/>
  <cols>
    <col min="2" max="2" width="66.36328125" style="2" bestFit="1" customWidth="1"/>
    <col min="3" max="9" width="25.26953125" style="3" customWidth="1"/>
  </cols>
  <sheetData>
    <row r="1" spans="2:9" ht="49.5" customHeight="1" x14ac:dyDescent="0.35">
      <c r="B1" s="83" t="s">
        <v>32</v>
      </c>
      <c r="C1" s="84"/>
      <c r="D1" s="84"/>
      <c r="E1" s="84"/>
      <c r="F1" s="84"/>
      <c r="G1" s="84"/>
      <c r="H1" s="84"/>
      <c r="I1" s="85"/>
    </row>
    <row r="2" spans="2:9" ht="20.149999999999999" customHeight="1" x14ac:dyDescent="0.35"/>
    <row r="3" spans="2:9" s="1" customFormat="1" ht="34" customHeight="1" x14ac:dyDescent="0.5">
      <c r="B3" s="4" t="s">
        <v>3</v>
      </c>
      <c r="C3" s="62" t="str">
        <f>'BID Cover (B)'!B3</f>
        <v>072-Q-24 Rouge River Community Centre Outdoor Pool Deck Interlock Replacement</v>
      </c>
      <c r="D3" s="70"/>
      <c r="E3" s="70"/>
      <c r="F3" s="70"/>
      <c r="G3" s="70"/>
      <c r="H3" s="70"/>
      <c r="I3" s="63"/>
    </row>
    <row r="4" spans="2:9" s="1" customFormat="1" ht="34" customHeight="1" x14ac:dyDescent="0.5">
      <c r="B4" s="4" t="s">
        <v>4</v>
      </c>
      <c r="C4" s="69" t="str">
        <f>'BID Cover (B)'!B4</f>
        <v>Rouge River Community Centre - 120 Rouge Bank Dr., Markham, ON L3S 4B7</v>
      </c>
      <c r="D4" s="69"/>
      <c r="E4" s="69"/>
      <c r="F4" s="69"/>
      <c r="G4" s="69"/>
      <c r="H4" s="69"/>
      <c r="I4" s="69"/>
    </row>
    <row r="5" spans="2:9" s="1" customFormat="1" ht="20.149999999999999" customHeight="1" x14ac:dyDescent="0.5">
      <c r="B5" s="2"/>
      <c r="C5" s="2"/>
      <c r="D5" s="2"/>
      <c r="E5" s="2"/>
      <c r="F5" s="2"/>
      <c r="G5" s="2"/>
      <c r="H5" s="2"/>
      <c r="I5" s="2"/>
    </row>
    <row r="6" spans="2:9" ht="34" customHeight="1" x14ac:dyDescent="0.35">
      <c r="B6" s="73" t="s">
        <v>22</v>
      </c>
      <c r="C6" s="73"/>
      <c r="D6" s="73"/>
      <c r="E6" s="73"/>
      <c r="F6" s="73"/>
      <c r="G6" s="73"/>
      <c r="H6" s="73"/>
      <c r="I6" s="73"/>
    </row>
    <row r="7" spans="2:9" s="1" customFormat="1" ht="34" customHeight="1" x14ac:dyDescent="0.5">
      <c r="B7" s="4" t="s">
        <v>33</v>
      </c>
      <c r="C7" s="91" t="s">
        <v>35</v>
      </c>
      <c r="D7" s="92"/>
      <c r="E7" s="93"/>
      <c r="F7" s="91" t="s">
        <v>34</v>
      </c>
      <c r="G7" s="92"/>
      <c r="H7" s="92"/>
      <c r="I7" s="12" t="s">
        <v>36</v>
      </c>
    </row>
    <row r="8" spans="2:9" ht="34" customHeight="1" x14ac:dyDescent="0.35">
      <c r="B8" s="8"/>
      <c r="C8" s="9" t="s">
        <v>19</v>
      </c>
      <c r="D8" s="9" t="s">
        <v>37</v>
      </c>
      <c r="E8" s="9" t="s">
        <v>20</v>
      </c>
      <c r="F8" s="9" t="s">
        <v>19</v>
      </c>
      <c r="G8" s="9" t="s">
        <v>37</v>
      </c>
      <c r="H8" s="9" t="s">
        <v>20</v>
      </c>
      <c r="I8" s="13"/>
    </row>
    <row r="9" spans="2:9" ht="34" customHeight="1" x14ac:dyDescent="0.35">
      <c r="B9" s="5" t="s">
        <v>38</v>
      </c>
      <c r="C9" s="7"/>
      <c r="D9" s="7"/>
      <c r="E9" s="5"/>
      <c r="F9" s="5"/>
      <c r="G9" s="5"/>
      <c r="H9" s="5"/>
      <c r="I9" s="6"/>
    </row>
    <row r="10" spans="2:9" ht="34" customHeight="1" x14ac:dyDescent="0.35">
      <c r="B10" s="5" t="s">
        <v>21</v>
      </c>
      <c r="C10" s="7"/>
      <c r="D10" s="7"/>
      <c r="E10" s="5"/>
      <c r="F10" s="5"/>
      <c r="G10" s="5"/>
      <c r="H10" s="5"/>
      <c r="I10" s="6"/>
    </row>
    <row r="11" spans="2:9" ht="34" customHeight="1" x14ac:dyDescent="0.35">
      <c r="B11" s="5" t="s">
        <v>10</v>
      </c>
      <c r="C11" s="7"/>
      <c r="D11" s="7"/>
      <c r="E11" s="5"/>
      <c r="F11" s="5"/>
      <c r="G11" s="5"/>
      <c r="H11" s="5"/>
      <c r="I11" s="6"/>
    </row>
    <row r="12" spans="2:9" ht="34" customHeight="1" x14ac:dyDescent="0.35">
      <c r="B12" s="5" t="s">
        <v>39</v>
      </c>
      <c r="C12" s="7"/>
      <c r="D12" s="7"/>
      <c r="E12" s="5"/>
      <c r="F12" s="5"/>
      <c r="G12" s="5"/>
      <c r="H12" s="5"/>
      <c r="I12" s="6"/>
    </row>
    <row r="13" spans="2:9" ht="34" customHeight="1" x14ac:dyDescent="0.35">
      <c r="B13" s="5" t="s">
        <v>40</v>
      </c>
      <c r="C13" s="7"/>
      <c r="D13" s="7"/>
      <c r="E13" s="5"/>
      <c r="F13" s="5"/>
      <c r="G13" s="5"/>
      <c r="H13" s="5"/>
      <c r="I13" s="6"/>
    </row>
    <row r="14" spans="2:9" ht="34" customHeight="1" x14ac:dyDescent="0.35">
      <c r="B14" s="5" t="s">
        <v>41</v>
      </c>
      <c r="C14" s="7"/>
      <c r="D14" s="7"/>
      <c r="E14" s="5"/>
      <c r="F14" s="5"/>
      <c r="G14" s="5"/>
      <c r="H14" s="5"/>
      <c r="I14" s="6"/>
    </row>
    <row r="15" spans="2:9" ht="34" customHeight="1" x14ac:dyDescent="0.35">
      <c r="B15" s="5" t="s">
        <v>44</v>
      </c>
      <c r="C15" s="7"/>
      <c r="D15" s="7"/>
      <c r="E15" s="5"/>
      <c r="F15" s="5"/>
      <c r="G15" s="5"/>
      <c r="H15" s="5"/>
      <c r="I15" s="6"/>
    </row>
    <row r="16" spans="2:9" ht="34" customHeight="1" x14ac:dyDescent="0.35">
      <c r="B16" s="5" t="s">
        <v>42</v>
      </c>
      <c r="C16" s="7"/>
      <c r="D16" s="7"/>
      <c r="E16" s="5"/>
      <c r="F16" s="5"/>
      <c r="G16" s="5"/>
      <c r="H16" s="5"/>
      <c r="I16" s="6"/>
    </row>
    <row r="17" spans="2:9" ht="34" customHeight="1" x14ac:dyDescent="0.35">
      <c r="B17" s="5" t="s">
        <v>42</v>
      </c>
      <c r="C17" s="7"/>
      <c r="D17" s="7"/>
      <c r="E17" s="5"/>
      <c r="F17" s="5"/>
      <c r="G17" s="5"/>
      <c r="H17" s="5"/>
      <c r="I17" s="6"/>
    </row>
    <row r="18" spans="2:9" ht="34" customHeight="1" x14ac:dyDescent="0.35">
      <c r="B18" s="5" t="s">
        <v>43</v>
      </c>
      <c r="C18" s="7"/>
      <c r="D18" s="7"/>
      <c r="E18" s="5"/>
      <c r="F18" s="5"/>
      <c r="G18" s="5"/>
      <c r="H18" s="5"/>
      <c r="I18" s="6"/>
    </row>
    <row r="19" spans="2:9" ht="34" customHeight="1" x14ac:dyDescent="0.35">
      <c r="B19" s="5" t="s">
        <v>0</v>
      </c>
      <c r="C19" s="7"/>
      <c r="D19" s="7"/>
      <c r="E19" s="5"/>
      <c r="F19" s="5"/>
      <c r="G19" s="5"/>
      <c r="H19" s="5"/>
      <c r="I19" s="6"/>
    </row>
    <row r="20" spans="2:9" ht="34" customHeight="1" x14ac:dyDescent="0.35">
      <c r="B20" s="5"/>
      <c r="C20" s="7"/>
      <c r="D20" s="7"/>
      <c r="E20" s="5"/>
      <c r="F20" s="5"/>
      <c r="G20" s="5"/>
      <c r="H20" s="5"/>
      <c r="I20" s="6"/>
    </row>
    <row r="21" spans="2:9" ht="34" customHeight="1" x14ac:dyDescent="0.35">
      <c r="B21" s="5"/>
      <c r="C21" s="7"/>
      <c r="D21" s="7"/>
      <c r="E21" s="5"/>
      <c r="F21" s="5"/>
      <c r="G21" s="5"/>
      <c r="H21" s="5"/>
      <c r="I21" s="6"/>
    </row>
    <row r="22" spans="2:9" ht="34" customHeight="1" x14ac:dyDescent="0.35">
      <c r="B22" s="74" t="s">
        <v>2</v>
      </c>
      <c r="C22" s="75"/>
      <c r="D22" s="75"/>
      <c r="E22" s="76"/>
      <c r="F22" s="11"/>
      <c r="G22" s="11"/>
      <c r="H22" s="11"/>
      <c r="I22" s="10">
        <f>SUM(I8:I21)</f>
        <v>0</v>
      </c>
    </row>
    <row r="23" spans="2:9" ht="20.149999999999999" customHeight="1" x14ac:dyDescent="0.35"/>
    <row r="24" spans="2:9" ht="36" customHeight="1" x14ac:dyDescent="0.35">
      <c r="B24" s="73" t="s">
        <v>24</v>
      </c>
      <c r="C24" s="73"/>
      <c r="D24" s="73"/>
      <c r="E24" s="73"/>
      <c r="F24" s="73"/>
      <c r="G24" s="73"/>
      <c r="H24" s="73"/>
      <c r="I24" s="73"/>
    </row>
    <row r="25" spans="2:9" ht="36" customHeight="1" x14ac:dyDescent="0.35">
      <c r="B25" s="62" t="s">
        <v>25</v>
      </c>
      <c r="C25" s="70"/>
      <c r="D25" s="70"/>
      <c r="E25" s="70"/>
      <c r="F25" s="70"/>
      <c r="G25" s="70"/>
      <c r="H25" s="70"/>
      <c r="I25" s="63"/>
    </row>
    <row r="26" spans="2:9" ht="36" customHeight="1" x14ac:dyDescent="0.35">
      <c r="B26" s="62" t="s">
        <v>26</v>
      </c>
      <c r="C26" s="70"/>
      <c r="D26" s="70"/>
      <c r="E26" s="70"/>
      <c r="F26" s="70"/>
      <c r="G26" s="70"/>
      <c r="H26" s="70"/>
      <c r="I26" s="63"/>
    </row>
    <row r="27" spans="2:9" ht="36" customHeight="1" x14ac:dyDescent="0.35">
      <c r="B27" s="62" t="s">
        <v>27</v>
      </c>
      <c r="C27" s="70"/>
      <c r="D27" s="70"/>
      <c r="E27" s="70"/>
      <c r="F27" s="70"/>
      <c r="G27" s="70"/>
      <c r="H27" s="70"/>
      <c r="I27" s="63"/>
    </row>
    <row r="28" spans="2:9" ht="36" customHeight="1" x14ac:dyDescent="0.35">
      <c r="B28" s="62" t="s">
        <v>28</v>
      </c>
      <c r="C28" s="70"/>
      <c r="D28" s="70"/>
      <c r="E28" s="70"/>
      <c r="F28" s="70"/>
      <c r="G28" s="70"/>
      <c r="H28" s="70"/>
      <c r="I28" s="63"/>
    </row>
    <row r="29" spans="2:9" ht="36" customHeight="1" x14ac:dyDescent="0.35">
      <c r="B29" s="62" t="s">
        <v>29</v>
      </c>
      <c r="C29" s="70"/>
      <c r="D29" s="70"/>
      <c r="E29" s="70"/>
      <c r="F29" s="70"/>
      <c r="G29" s="70"/>
      <c r="H29" s="70"/>
      <c r="I29" s="63"/>
    </row>
  </sheetData>
  <mergeCells count="13">
    <mergeCell ref="B28:I28"/>
    <mergeCell ref="B29:I29"/>
    <mergeCell ref="C7:E7"/>
    <mergeCell ref="F7:H7"/>
    <mergeCell ref="B22:E22"/>
    <mergeCell ref="B24:I24"/>
    <mergeCell ref="B25:I25"/>
    <mergeCell ref="B26:I26"/>
    <mergeCell ref="B1:I1"/>
    <mergeCell ref="C3:I3"/>
    <mergeCell ref="C4:I4"/>
    <mergeCell ref="B6:I6"/>
    <mergeCell ref="B27:I27"/>
  </mergeCells>
  <pageMargins left="0.7" right="0.7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BID Cover (B)</vt:lpstr>
      <vt:lpstr>Cost (B1)</vt:lpstr>
      <vt:lpstr>Sheet1</vt:lpstr>
      <vt:lpstr>Time Task Matrix (B3)</vt:lpstr>
      <vt:lpstr>Resources (B3)</vt:lpstr>
      <vt:lpstr>Deliverables (B5)</vt:lpstr>
      <vt:lpstr>B5 Project Estimate (Class A)</vt:lpstr>
      <vt:lpstr>'B5 Project Estimate (Class A)'!Print_Area</vt:lpstr>
      <vt:lpstr>'BID Cover (B)'!Print_Area</vt:lpstr>
      <vt:lpstr>'Cost (B1)'!Print_Area</vt:lpstr>
      <vt:lpstr>'Deliverables (B5)'!Print_Area</vt:lpstr>
      <vt:lpstr>'Resources (B3)'!Print_Area</vt:lpstr>
      <vt:lpstr>'Time Task Matrix (B3)'!Print_Area</vt:lpstr>
    </vt:vector>
  </TitlesOfParts>
  <Company>City of Markham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Amanda</dc:creator>
  <cp:lastModifiedBy>Madar, Hassan</cp:lastModifiedBy>
  <cp:lastPrinted>2023-06-08T21:27:27Z</cp:lastPrinted>
  <dcterms:created xsi:type="dcterms:W3CDTF">2021-11-01T18:29:44Z</dcterms:created>
  <dcterms:modified xsi:type="dcterms:W3CDTF">2024-03-13T15:27:02Z</dcterms:modified>
</cp:coreProperties>
</file>