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ESTIMATING\Estimating\2024\T24-148 - Doc3512316731 - CREM-PMO-24-008, Building Demolition\"/>
    </mc:Choice>
  </mc:AlternateContent>
  <xr:revisionPtr revIDLastSave="0" documentId="13_ncr:1_{E5B14198-0345-4E7A-9CFA-6082ABF602D3}" xr6:coauthVersionLast="47" xr6:coauthVersionMax="47" xr10:uidLastSave="{00000000-0000-0000-0000-000000000000}"/>
  <bookViews>
    <workbookView xWindow="-120" yWindow="-120" windowWidth="38640" windowHeight="21120" tabRatio="781" activeTab="1" xr2:uid="{F7835034-A8FA-42E2-9C94-EC6E6DC43436}"/>
  </bookViews>
  <sheets>
    <sheet name="General Requirements" sheetId="21" r:id="rId1"/>
    <sheet name="Bid Submission " sheetId="20" r:id="rId2"/>
    <sheet name="Legend" sheetId="1" r:id="rId3"/>
    <sheet name="Prequalified" sheetId="19" r:id="rId4"/>
    <sheet name="Division 2" sheetId="2" r:id="rId5"/>
    <sheet name="Division 3" sheetId="3" r:id="rId6"/>
    <sheet name="Division 4" sheetId="4" r:id="rId7"/>
    <sheet name="Division 5" sheetId="5" r:id="rId8"/>
    <sheet name="Division 6" sheetId="8" r:id="rId9"/>
    <sheet name="Division 7" sheetId="9" r:id="rId10"/>
    <sheet name="Division 8" sheetId="10" r:id="rId11"/>
    <sheet name="Division 9" sheetId="11" r:id="rId12"/>
    <sheet name="Division 10" sheetId="12" r:id="rId13"/>
    <sheet name="Division 12" sheetId="13" r:id="rId14"/>
    <sheet name="Division 15" sheetId="14" r:id="rId15"/>
    <sheet name="Division 16" sheetId="15" r:id="rId16"/>
    <sheet name="Division 32" sheetId="16" r:id="rId17"/>
    <sheet name="Division Misc" sheetId="17" r:id="rId18"/>
    <sheet name="Division SoundMasking" sheetId="18" r:id="rId19"/>
  </sheets>
  <externalReferences>
    <externalReference r:id="rId20"/>
  </externalReferences>
  <definedNames>
    <definedName name="_xlnm._FilterDatabase" localSheetId="12" hidden="1">'Division 10'!$B$7:$J$7</definedName>
    <definedName name="_xlnm._FilterDatabase" localSheetId="13" hidden="1">'Division 12'!$B$7:$J$7</definedName>
    <definedName name="_xlnm._FilterDatabase" localSheetId="14" hidden="1">'Division 15'!$B$7:$J$7</definedName>
    <definedName name="_xlnm._FilterDatabase" localSheetId="15" hidden="1">'Division 16'!$B$7:$J$7</definedName>
    <definedName name="_xlnm._FilterDatabase" localSheetId="4" hidden="1">'Division 2'!$B$7:$J$42</definedName>
    <definedName name="_xlnm._FilterDatabase" localSheetId="5" hidden="1">'Division 3'!$B$7:$J$13</definedName>
    <definedName name="_xlnm._FilterDatabase" localSheetId="16" hidden="1">'Division 32'!$B$7:$J$7</definedName>
    <definedName name="_xlnm._FilterDatabase" localSheetId="6" hidden="1">'Division 4'!$B$7:$J$7</definedName>
    <definedName name="_xlnm._FilterDatabase" localSheetId="7" hidden="1">'Division 5'!$B$7:$J$7</definedName>
    <definedName name="_xlnm._FilterDatabase" localSheetId="8" hidden="1">'Division 6'!$B$7:$J$7</definedName>
    <definedName name="_xlnm._FilterDatabase" localSheetId="9" hidden="1">'Division 7'!$B$7:$J$7</definedName>
    <definedName name="_xlnm._FilterDatabase" localSheetId="10" hidden="1">'Division 8'!$B$7:$J$7</definedName>
    <definedName name="_xlnm._FilterDatabase" localSheetId="11" hidden="1">'Division 9'!$B$7:$J$7</definedName>
    <definedName name="_xlnm._FilterDatabase" localSheetId="17" hidden="1">'Division Misc'!$B$7:$J$7</definedName>
    <definedName name="_xlnm._FilterDatabase" localSheetId="18" hidden="1">'Division SoundMasking'!$B$7:$J$7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2" i="20" l="1"/>
  <c r="F283" i="20"/>
  <c r="F282" i="20"/>
  <c r="F281" i="20"/>
  <c r="F280" i="20"/>
  <c r="F279" i="20"/>
  <c r="F278" i="20"/>
  <c r="F277" i="20"/>
  <c r="F276" i="20"/>
  <c r="F275" i="20"/>
  <c r="I274" i="20"/>
  <c r="K274" i="20" s="1"/>
  <c r="M274" i="20" s="1"/>
  <c r="O274" i="20" s="1"/>
  <c r="Q274" i="20" s="1"/>
  <c r="S274" i="20" s="1"/>
  <c r="U274" i="20" s="1"/>
  <c r="K273" i="20"/>
  <c r="M273" i="20" s="1"/>
  <c r="O273" i="20" s="1"/>
  <c r="Q273" i="20" s="1"/>
  <c r="S273" i="20" s="1"/>
  <c r="U273" i="20" s="1"/>
  <c r="I273" i="20"/>
  <c r="G268" i="20"/>
  <c r="G270" i="20" s="1"/>
  <c r="G271" i="20" s="1"/>
  <c r="G272" i="20" s="1"/>
  <c r="I265" i="20"/>
  <c r="K265" i="20" s="1"/>
  <c r="I264" i="20"/>
  <c r="K264" i="20" s="1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91" i="20" s="1"/>
  <c r="F232" i="20"/>
  <c r="F290" i="20" s="1"/>
  <c r="F231" i="20"/>
  <c r="F289" i="20" s="1"/>
  <c r="F230" i="20"/>
  <c r="F229" i="20"/>
  <c r="F228" i="20"/>
  <c r="F287" i="20" s="1"/>
  <c r="F227" i="20"/>
  <c r="F288" i="20" s="1"/>
  <c r="F146" i="20"/>
  <c r="F137" i="20"/>
  <c r="F136" i="20"/>
  <c r="F135" i="20"/>
  <c r="F134" i="20"/>
  <c r="F133" i="20"/>
  <c r="F132" i="20"/>
  <c r="F131" i="20"/>
  <c r="F130" i="20"/>
  <c r="F129" i="20"/>
  <c r="I128" i="20"/>
  <c r="K128" i="20" s="1"/>
  <c r="I127" i="20"/>
  <c r="K127" i="20" s="1"/>
  <c r="F127" i="20" s="1"/>
  <c r="G122" i="20"/>
  <c r="G124" i="20" s="1"/>
  <c r="G125" i="20" s="1"/>
  <c r="G126" i="20" s="1"/>
  <c r="I119" i="20"/>
  <c r="K119" i="20" s="1"/>
  <c r="I118" i="20"/>
  <c r="K118" i="20" s="1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145" i="20" s="1"/>
  <c r="F86" i="20"/>
  <c r="F144" i="20" s="1"/>
  <c r="F85" i="20"/>
  <c r="F143" i="20" s="1"/>
  <c r="F84" i="20"/>
  <c r="F83" i="20"/>
  <c r="F82" i="20"/>
  <c r="F141" i="20" s="1"/>
  <c r="F81" i="20"/>
  <c r="F142" i="20" s="1"/>
  <c r="G48" i="20"/>
  <c r="G50" i="20" s="1"/>
  <c r="G51" i="20" s="1"/>
  <c r="G52" i="20" s="1"/>
  <c r="F72" i="20"/>
  <c r="F12" i="21"/>
  <c r="F8" i="21"/>
  <c r="F9" i="21"/>
  <c r="F10" i="21"/>
  <c r="F21" i="21"/>
  <c r="F23" i="21"/>
  <c r="F24" i="21"/>
  <c r="F25" i="21"/>
  <c r="F26" i="21"/>
  <c r="F27" i="21"/>
  <c r="F28" i="21"/>
  <c r="F29" i="21"/>
  <c r="F30" i="21"/>
  <c r="F31" i="21"/>
  <c r="F33" i="21"/>
  <c r="F36" i="21"/>
  <c r="D39" i="21"/>
  <c r="M264" i="20" l="1"/>
  <c r="O264" i="20" s="1"/>
  <c r="Q264" i="20" s="1"/>
  <c r="S264" i="20" s="1"/>
  <c r="U264" i="20" s="1"/>
  <c r="F264" i="20"/>
  <c r="F273" i="20"/>
  <c r="F274" i="20"/>
  <c r="M128" i="20"/>
  <c r="O128" i="20" s="1"/>
  <c r="Q128" i="20" s="1"/>
  <c r="S128" i="20" s="1"/>
  <c r="U128" i="20" s="1"/>
  <c r="F128" i="20"/>
  <c r="M118" i="20"/>
  <c r="O118" i="20" s="1"/>
  <c r="Q118" i="20" s="1"/>
  <c r="S118" i="20" s="1"/>
  <c r="U118" i="20" s="1"/>
  <c r="F118" i="20"/>
  <c r="M127" i="20"/>
  <c r="O127" i="20" s="1"/>
  <c r="Q127" i="20" s="1"/>
  <c r="S127" i="20" s="1"/>
  <c r="U127" i="20" s="1"/>
  <c r="L2" i="20"/>
  <c r="F7" i="20"/>
  <c r="F68" i="20" s="1"/>
  <c r="F8" i="20"/>
  <c r="F67" i="20" s="1"/>
  <c r="F9" i="20"/>
  <c r="F10" i="20"/>
  <c r="F11" i="20"/>
  <c r="F69" i="20" s="1"/>
  <c r="F12" i="20"/>
  <c r="F70" i="20" s="1"/>
  <c r="F13" i="20"/>
  <c r="F71" i="20" s="1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I44" i="20"/>
  <c r="K44" i="20" s="1"/>
  <c r="M44" i="20" s="1"/>
  <c r="O44" i="20" s="1"/>
  <c r="Q44" i="20" s="1"/>
  <c r="S44" i="20" s="1"/>
  <c r="U44" i="20" s="1"/>
  <c r="I45" i="20"/>
  <c r="K45" i="20" s="1"/>
  <c r="I53" i="20"/>
  <c r="K53" i="20" s="1"/>
  <c r="M53" i="20" s="1"/>
  <c r="O53" i="20" s="1"/>
  <c r="Q53" i="20" s="1"/>
  <c r="S53" i="20" s="1"/>
  <c r="U53" i="20" s="1"/>
  <c r="I54" i="20"/>
  <c r="K54" i="20" s="1"/>
  <c r="M54" i="20" s="1"/>
  <c r="O54" i="20" s="1"/>
  <c r="Q54" i="20" s="1"/>
  <c r="S54" i="20" s="1"/>
  <c r="U54" i="20" s="1"/>
  <c r="F55" i="20"/>
  <c r="F56" i="20"/>
  <c r="F57" i="20"/>
  <c r="F58" i="20"/>
  <c r="F59" i="20"/>
  <c r="F60" i="20"/>
  <c r="F61" i="20"/>
  <c r="F62" i="20"/>
  <c r="F63" i="20"/>
  <c r="A299" i="20"/>
  <c r="A304" i="20"/>
  <c r="B304" i="20"/>
  <c r="A307" i="20"/>
  <c r="B307" i="20"/>
  <c r="A310" i="20"/>
  <c r="B310" i="20"/>
  <c r="A320" i="20"/>
  <c r="B320" i="20"/>
  <c r="A324" i="20"/>
  <c r="B324" i="20"/>
  <c r="A333" i="20"/>
  <c r="B333" i="20"/>
  <c r="A339" i="20"/>
  <c r="B339" i="20"/>
  <c r="A351" i="20"/>
  <c r="B351" i="20"/>
  <c r="A359" i="20"/>
  <c r="B359" i="20"/>
  <c r="A365" i="20"/>
  <c r="B365" i="20"/>
  <c r="A369" i="20"/>
  <c r="B369" i="20"/>
  <c r="A372" i="20"/>
  <c r="B372" i="20"/>
  <c r="A375" i="20"/>
  <c r="B375" i="20"/>
  <c r="A380" i="20"/>
  <c r="B380" i="20"/>
  <c r="A383" i="20"/>
  <c r="B383" i="20"/>
  <c r="A386" i="20"/>
  <c r="B386" i="20"/>
  <c r="A389" i="20"/>
  <c r="B389" i="20"/>
  <c r="A392" i="20"/>
  <c r="B392" i="20"/>
  <c r="A396" i="20"/>
  <c r="B396" i="20"/>
  <c r="A399" i="20"/>
  <c r="B399" i="20"/>
  <c r="A403" i="20"/>
  <c r="B403" i="20"/>
  <c r="A407" i="20"/>
  <c r="B407" i="20"/>
  <c r="A411" i="20"/>
  <c r="B411" i="20"/>
  <c r="A415" i="20"/>
  <c r="B415" i="20"/>
  <c r="A419" i="20"/>
  <c r="B419" i="20"/>
  <c r="A423" i="20"/>
  <c r="B423" i="20"/>
  <c r="A427" i="20"/>
  <c r="B427" i="20"/>
  <c r="A431" i="20"/>
  <c r="B431" i="20"/>
  <c r="F54" i="20" l="1"/>
  <c r="F44" i="20"/>
  <c r="F53" i="20"/>
  <c r="E6" i="20"/>
  <c r="F6" i="20"/>
  <c r="E45" i="20"/>
  <c r="F45" i="20"/>
  <c r="F46" i="20"/>
  <c r="F47" i="20"/>
  <c r="K47" i="20"/>
  <c r="F50" i="20"/>
  <c r="F51" i="20"/>
  <c r="L51" i="20"/>
  <c r="F52" i="20"/>
  <c r="L52" i="20"/>
  <c r="L64" i="20"/>
  <c r="L65" i="20"/>
  <c r="F66" i="20"/>
  <c r="L66" i="20"/>
  <c r="L67" i="20"/>
  <c r="L68" i="20"/>
  <c r="F74" i="20"/>
  <c r="G74" i="20"/>
  <c r="F75" i="20"/>
  <c r="G75" i="20"/>
  <c r="F76" i="20"/>
  <c r="G76" i="20"/>
  <c r="E80" i="20"/>
  <c r="F80" i="20"/>
  <c r="E119" i="20"/>
  <c r="F119" i="20"/>
  <c r="F120" i="20"/>
  <c r="F121" i="20"/>
  <c r="K121" i="20"/>
  <c r="F124" i="20"/>
  <c r="F125" i="20"/>
  <c r="F126" i="20"/>
  <c r="F140" i="20"/>
  <c r="F148" i="20"/>
  <c r="G148" i="20"/>
  <c r="F149" i="20"/>
  <c r="G149" i="20"/>
  <c r="F150" i="20"/>
  <c r="G150" i="20"/>
  <c r="E226" i="20"/>
  <c r="F226" i="20"/>
  <c r="E265" i="20"/>
  <c r="F265" i="20"/>
  <c r="F266" i="20"/>
  <c r="F267" i="20"/>
  <c r="K267" i="20"/>
  <c r="F270" i="20"/>
  <c r="F271" i="20"/>
  <c r="F272" i="20"/>
  <c r="F286" i="20"/>
  <c r="F294" i="20"/>
  <c r="G294" i="20"/>
  <c r="F295" i="20"/>
  <c r="G295" i="20"/>
  <c r="F296" i="20"/>
  <c r="G296" i="20"/>
  <c r="F15" i="21"/>
  <c r="H15" i="21"/>
  <c r="I15" i="21"/>
  <c r="J15" i="21"/>
  <c r="J16" i="21"/>
  <c r="F17" i="21"/>
  <c r="J17" i="21"/>
  <c r="J18" i="21"/>
  <c r="F53" i="21"/>
</calcChain>
</file>

<file path=xl/sharedStrings.xml><?xml version="1.0" encoding="utf-8"?>
<sst xmlns="http://schemas.openxmlformats.org/spreadsheetml/2006/main" count="13043" uniqueCount="8748">
  <si>
    <t>Division 2 - Excavation/Site Service/Sewer/Watermain</t>
  </si>
  <si>
    <t xml:space="preserve">Company Name </t>
  </si>
  <si>
    <t>Range $</t>
  </si>
  <si>
    <t>Phone</t>
  </si>
  <si>
    <t>Contact Name</t>
  </si>
  <si>
    <t>Email</t>
  </si>
  <si>
    <t>Location</t>
  </si>
  <si>
    <t>Domenic</t>
  </si>
  <si>
    <t>estimating@abroccltd.com</t>
  </si>
  <si>
    <t>Woodbridge</t>
  </si>
  <si>
    <t>AL White Landscaping &amp; Excavating</t>
  </si>
  <si>
    <t>Michelle</t>
  </si>
  <si>
    <t>michelle@alwhiteexcavating.com</t>
  </si>
  <si>
    <t>Belleville</t>
  </si>
  <si>
    <t>Peter Doyle</t>
  </si>
  <si>
    <t>pdoyle@aquacontracting.ca</t>
  </si>
  <si>
    <t>Ajax</t>
  </si>
  <si>
    <t>Backwoods Excavating</t>
  </si>
  <si>
    <t>Scott</t>
  </si>
  <si>
    <t>backwoodsinc@rogers.com</t>
  </si>
  <si>
    <t>Grassie</t>
  </si>
  <si>
    <t>Blu-Mar Excavating &amp; Grading Ltd.</t>
  </si>
  <si>
    <t>Phil</t>
  </si>
  <si>
    <t>phil@blumarexcavating.com</t>
  </si>
  <si>
    <t>Bolton</t>
  </si>
  <si>
    <t>Bradley Excavation</t>
  </si>
  <si>
    <t>No Limit</t>
  </si>
  <si>
    <t>Doug</t>
  </si>
  <si>
    <t>doug@compactexcavation.com</t>
  </si>
  <si>
    <t>Aurora  (GTA)</t>
  </si>
  <si>
    <t>Braywood Services Inc.</t>
  </si>
  <si>
    <t xml:space="preserve">info@braywoodservices.com </t>
  </si>
  <si>
    <t>E Guillimbury</t>
  </si>
  <si>
    <t xml:space="preserve">Patty coletta </t>
  </si>
  <si>
    <t>Pattyc@gandlgroup.com</t>
  </si>
  <si>
    <t>Various</t>
  </si>
  <si>
    <t>Brosco PVG Excavating</t>
  </si>
  <si>
    <t>Paul Aarts</t>
  </si>
  <si>
    <t>brosco@bellnet.ca</t>
  </si>
  <si>
    <t>London</t>
  </si>
  <si>
    <t>Check Mark Utility Locates</t>
  </si>
  <si>
    <t>Lara Sharpe</t>
  </si>
  <si>
    <t>checkmark15@outlook.com</t>
  </si>
  <si>
    <t>Mathew</t>
  </si>
  <si>
    <t>mathew@capitalearthworks.com</t>
  </si>
  <si>
    <t>Ashish</t>
  </si>
  <si>
    <t>ashish@cozzabros.com</t>
  </si>
  <si>
    <t>Pickering</t>
  </si>
  <si>
    <t>Ferro Mechanical</t>
  </si>
  <si>
    <t>m.ferro@bellnet.ca</t>
  </si>
  <si>
    <t>Vaughan</t>
  </si>
  <si>
    <t>Filmar Excavating</t>
  </si>
  <si>
    <t>Tony</t>
  </si>
  <si>
    <t>tfracassi-filmar@rogers.com</t>
  </si>
  <si>
    <t>Forest Contractors</t>
  </si>
  <si>
    <t>estimating@forestgroup.ca</t>
  </si>
  <si>
    <t>Soray</t>
  </si>
  <si>
    <t>Steve</t>
  </si>
  <si>
    <t>srands@gmeloex.com</t>
  </si>
  <si>
    <t>Cambridge</t>
  </si>
  <si>
    <t>Gedco Excavating</t>
  </si>
  <si>
    <t>Evan Taylor</t>
  </si>
  <si>
    <t>info@gedcoexcavating.ca</t>
  </si>
  <si>
    <t>Brantford</t>
  </si>
  <si>
    <t>Cell or Fax</t>
  </si>
  <si>
    <t>Notes</t>
  </si>
  <si>
    <t>(416) 945-9492 (Office)</t>
  </si>
  <si>
    <t>(613) 966-4482</t>
  </si>
  <si>
    <t>(905) 619-1998</t>
  </si>
  <si>
    <t>1 (905) 945-9119</t>
  </si>
  <si>
    <t>1 (905) 951-3999</t>
  </si>
  <si>
    <t>(416) 482-3737</t>
  </si>
  <si>
    <t xml:space="preserve">(416) 798-7050 </t>
  </si>
  <si>
    <t>(519) 666-3661</t>
  </si>
  <si>
    <t>(905) 623-2396</t>
  </si>
  <si>
    <t>1 (416) 984-1541</t>
  </si>
  <si>
    <t>1 (905) 420-8555</t>
  </si>
  <si>
    <t>1 (905) 851-1438</t>
  </si>
  <si>
    <t>(905) 913-9317</t>
  </si>
  <si>
    <t>(647) 394-3861</t>
  </si>
  <si>
    <t>1 (519) 623-3572</t>
  </si>
  <si>
    <t>(519) 756-2306</t>
  </si>
  <si>
    <t>(647) 290-3009 (Cell)</t>
  </si>
  <si>
    <t>1 (905) 945-0712</t>
  </si>
  <si>
    <t>1 (905) 951-3997</t>
  </si>
  <si>
    <t>(905) 853-5493 (Fax)</t>
  </si>
  <si>
    <t>1 (905) 420-4153</t>
  </si>
  <si>
    <t>(905) 856-5589 (Fax)</t>
  </si>
  <si>
    <t>1 (519) 740-8774</t>
  </si>
  <si>
    <t>(905) 856-5636
(416) 270-8108</t>
  </si>
  <si>
    <t>Michael Filippo</t>
  </si>
  <si>
    <t>(905) 853-6049
(905) 251-0615</t>
  </si>
  <si>
    <t>Mike</t>
  </si>
  <si>
    <t>Bowmanville</t>
  </si>
  <si>
    <t>North York</t>
  </si>
  <si>
    <t>Ragno Excavating</t>
  </si>
  <si>
    <t>Castec Scaffoolding</t>
  </si>
  <si>
    <t>Will Pinsent</t>
  </si>
  <si>
    <t>wpinsent@castecinc.ca</t>
  </si>
  <si>
    <t>Hamilton</t>
  </si>
  <si>
    <t>Quantum Murray LP</t>
  </si>
  <si>
    <t>Mark</t>
  </si>
  <si>
    <t>mreinhardt@qmlp.ca</t>
  </si>
  <si>
    <t>Etobicoke</t>
  </si>
  <si>
    <t>Frank</t>
  </si>
  <si>
    <t>info@northernconcreteccdinc.com</t>
  </si>
  <si>
    <t>Burlington</t>
  </si>
  <si>
    <t>estimator@ragnoexcavating.com</t>
  </si>
  <si>
    <t>Brian Dykstra</t>
  </si>
  <si>
    <t>bdykstra@jamesdick.com</t>
  </si>
  <si>
    <t>John</t>
  </si>
  <si>
    <t>kjexcavating@yahoo.ca</t>
  </si>
  <si>
    <t>Innisfil</t>
  </si>
  <si>
    <t>Kirwin &amp; Oatman Excavating</t>
  </si>
  <si>
    <t>Gail</t>
  </si>
  <si>
    <t>TILLSONBURG</t>
  </si>
  <si>
    <t>Leading Edge Earthworks</t>
  </si>
  <si>
    <t>mark@leadingedgeearthworks.ca</t>
  </si>
  <si>
    <t>Barrie</t>
  </si>
  <si>
    <t>Malcolm Excavating</t>
  </si>
  <si>
    <t>Andrew Malcolm</t>
  </si>
  <si>
    <t>info@malcolmholdingsinc.ca</t>
  </si>
  <si>
    <t>Burgessville, ON</t>
  </si>
  <si>
    <t>Jon Benneyworth</t>
  </si>
  <si>
    <t>estimating@mconpipe.com</t>
  </si>
  <si>
    <t>Ayr, ON</t>
  </si>
  <si>
    <t>MARK IT Locates Inc.</t>
  </si>
  <si>
    <t>(289) 337-9202</t>
  </si>
  <si>
    <t>Rose Modaffari</t>
  </si>
  <si>
    <t>Morris Shelswell &amp; Sons Excavating &amp; Grading Ltd.</t>
  </si>
  <si>
    <t>Craig</t>
  </si>
  <si>
    <t>excavating@morrisshelswell.com</t>
  </si>
  <si>
    <t>Hawkestone</t>
  </si>
  <si>
    <t>Northstar Industries</t>
  </si>
  <si>
    <t>Crystal</t>
  </si>
  <si>
    <t>info@northstarindustries.ca</t>
  </si>
  <si>
    <t>Oak Ridges</t>
  </si>
  <si>
    <t>Ben</t>
  </si>
  <si>
    <t>oak.con@rogers.com</t>
  </si>
  <si>
    <t>Paladino Excavating</t>
  </si>
  <si>
    <t>Ihab</t>
  </si>
  <si>
    <t xml:space="preserve">R.Russell Construction </t>
  </si>
  <si>
    <t>russellrrc@xplornet.ca</t>
  </si>
  <si>
    <t>Ram Excavation and Contracting Inc.</t>
  </si>
  <si>
    <t>info@ramexcavation.com</t>
  </si>
  <si>
    <t>Richmond Hill</t>
  </si>
  <si>
    <t>Marurice</t>
  </si>
  <si>
    <t>mauriceq@charleboishaulage.com</t>
  </si>
  <si>
    <t>Sierra Excavating Enterprises Inc.</t>
  </si>
  <si>
    <t>Jason Vasey</t>
  </si>
  <si>
    <t>estimating@sierraexcavating.ca</t>
  </si>
  <si>
    <t>Eric VanderBrugghen</t>
  </si>
  <si>
    <t>info@terraingroup.ca</t>
  </si>
  <si>
    <t>Total Site Solutions</t>
  </si>
  <si>
    <t>Sean</t>
  </si>
  <si>
    <t xml:space="preserve">sean@cllandworks.com </t>
  </si>
  <si>
    <t>Alliston</t>
  </si>
  <si>
    <t>Trade Gas Services Toronto Ltd</t>
  </si>
  <si>
    <t>Hans Majer</t>
  </si>
  <si>
    <t xml:space="preserve">Toronto </t>
  </si>
  <si>
    <t>Shane Goldman</t>
  </si>
  <si>
    <t>sgoldman@treedoctors.ca</t>
  </si>
  <si>
    <t>Viscon Construction Corp</t>
  </si>
  <si>
    <t>Bob</t>
  </si>
  <si>
    <t>Jack</t>
  </si>
  <si>
    <t>jack@yaldacontracting.com</t>
  </si>
  <si>
    <t>Brampton</t>
  </si>
  <si>
    <t>(416) 997-5750</t>
  </si>
  <si>
    <t>1 (705) 309-3857</t>
  </si>
  <si>
    <t>1 (519) 688-0350</t>
  </si>
  <si>
    <t>1 (705) 716-8522</t>
  </si>
  <si>
    <t>(519) 424-5000</t>
  </si>
  <si>
    <t>(519) 632-9112</t>
  </si>
  <si>
    <t>1 (705) 487-2215</t>
  </si>
  <si>
    <t>(905) 668-9174</t>
  </si>
  <si>
    <t>(416) 771-3404</t>
  </si>
  <si>
    <t>1 (289) 682-8170</t>
  </si>
  <si>
    <t>(519) 652-3771</t>
  </si>
  <si>
    <t>(416) 678-3986 (Manny)
(416) 676-2516 (Remo)</t>
  </si>
  <si>
    <t>(705) 533-2596</t>
  </si>
  <si>
    <t>(905) 951-3337</t>
  </si>
  <si>
    <t>1 (416) 707-5111</t>
  </si>
  <si>
    <t>(416) 293-6742</t>
  </si>
  <si>
    <t>(905) 951-9444</t>
  </si>
  <si>
    <t>(416) 602-5225</t>
  </si>
  <si>
    <t>1 (705) 487-7218</t>
  </si>
  <si>
    <t>(905) 773-2049</t>
  </si>
  <si>
    <t>(705) 533-1280 (Fax)</t>
  </si>
  <si>
    <t>(905) 951-9935</t>
  </si>
  <si>
    <t>(905) 536-5439 (John - Owner)
(905) 689-4946 (Office)
(905) 746-7917 (Eric - Estimator)</t>
  </si>
  <si>
    <t>Yalda Contracting Inc.</t>
  </si>
  <si>
    <t>Also does Landscaping</t>
  </si>
  <si>
    <t>Franklin Haulage Excavating Inc.</t>
  </si>
  <si>
    <t>Excavation, demolition, grading, dump and trucking</t>
  </si>
  <si>
    <t>Aquanorth Contracting Ltd.</t>
  </si>
  <si>
    <t>Waterproofing work</t>
  </si>
  <si>
    <t>Abrocc Sewer &amp; Watermain</t>
  </si>
  <si>
    <t>Including excavation, backfill, piping</t>
  </si>
  <si>
    <t>sourav@franklinhaulageexcavatinginc.com;
franklinhexcavating@hotmail.com</t>
  </si>
  <si>
    <t>RoseM@markitlocates.com;
kerrons@markitlocates.com</t>
  </si>
  <si>
    <t>ihab.elmlafi@gmail.com;
alfredopaladino@hotmail.com</t>
  </si>
  <si>
    <t>Division 2 - Demolition</t>
  </si>
  <si>
    <t>360 Demolition and Environmental Services</t>
  </si>
  <si>
    <t>estimating@360demo.ca</t>
  </si>
  <si>
    <t>AGI EnviroClean Ltd.</t>
  </si>
  <si>
    <t>(705) 326-8454</t>
  </si>
  <si>
    <t>Susan</t>
  </si>
  <si>
    <t>Orillia</t>
  </si>
  <si>
    <t>info@aandocontracting.com; anthony@aandocontracting.com</t>
  </si>
  <si>
    <t>Mississauga</t>
  </si>
  <si>
    <t>All Green Demolition</t>
  </si>
  <si>
    <t>allgreendemo@gmail.com</t>
  </si>
  <si>
    <t>Alliance Impex Inc.</t>
  </si>
  <si>
    <t>Ed</t>
  </si>
  <si>
    <t>demolition@allianceimpex.com</t>
  </si>
  <si>
    <t xml:space="preserve"> Mississauga</t>
  </si>
  <si>
    <t>Toronto</t>
  </si>
  <si>
    <t>Aspect Construction</t>
  </si>
  <si>
    <t>Dave R</t>
  </si>
  <si>
    <t>info@aspectconstruction.com</t>
  </si>
  <si>
    <t>Aura Services</t>
  </si>
  <si>
    <t>info@auraservice.ca</t>
  </si>
  <si>
    <t xml:space="preserve">Bangs Demolition </t>
  </si>
  <si>
    <t>George</t>
  </si>
  <si>
    <t>info@bangsdemolition.com</t>
  </si>
  <si>
    <t>Bangso Excavation, Grading and Demolition Services</t>
  </si>
  <si>
    <t>Musa</t>
  </si>
  <si>
    <t>bangsocontracting@gmail.com</t>
  </si>
  <si>
    <t>Belfor Environmental</t>
  </si>
  <si>
    <t>Dave General</t>
  </si>
  <si>
    <t>dave.general@ca.belfor.com</t>
  </si>
  <si>
    <t>Brixwell Inc.</t>
  </si>
  <si>
    <t>Ed Noori</t>
  </si>
  <si>
    <t>ed@brixwell.ca</t>
  </si>
  <si>
    <t>Oakville</t>
  </si>
  <si>
    <t>Aaron Sterk</t>
  </si>
  <si>
    <t>aaron@budgetdemolition.ca</t>
  </si>
  <si>
    <t>Tony D'Angelo</t>
  </si>
  <si>
    <t> td@ccandmg.com</t>
  </si>
  <si>
    <t>Carbyne Environmental Inc.</t>
  </si>
  <si>
    <t>Ron Barrett</t>
  </si>
  <si>
    <t>estimating@carbynegroup.ca</t>
  </si>
  <si>
    <t>Markham</t>
  </si>
  <si>
    <t>Canviro Services Corp.</t>
  </si>
  <si>
    <t>Michael Cicconi</t>
  </si>
  <si>
    <t>CDI Demolition Inc.</t>
  </si>
  <si>
    <t>Alan Casey</t>
  </si>
  <si>
    <t>alan@cdidemolition.com</t>
  </si>
  <si>
    <t>CINI Interior Demolition</t>
  </si>
  <si>
    <t xml:space="preserve">(416) 305-4593 </t>
  </si>
  <si>
    <t>Bobby</t>
  </si>
  <si>
    <t>estimating@certifiedproenvironmental.com</t>
  </si>
  <si>
    <t>Citywide Demolition &amp; Excavation</t>
  </si>
  <si>
    <t>citywidedemoservices@gmail.com</t>
  </si>
  <si>
    <t>Classic Demolition</t>
  </si>
  <si>
    <t>Wes</t>
  </si>
  <si>
    <t>classicservices@bellnet.ca</t>
  </si>
  <si>
    <t>Controlled Demolition Group</t>
  </si>
  <si>
    <t>tenders@controlleddemolition.ca</t>
  </si>
  <si>
    <t>DemoForce</t>
  </si>
  <si>
    <t>steperman@demoforce.ca</t>
  </si>
  <si>
    <t>DNA</t>
  </si>
  <si>
    <t xml:space="preserve">kritika@dnncontracting.ca </t>
  </si>
  <si>
    <t xml:space="preserve">Father and Son Demolition </t>
  </si>
  <si>
    <t>Frank Gyenis</t>
  </si>
  <si>
    <t>frank@fatherandsonsdemolition.ca</t>
  </si>
  <si>
    <t>Calgary / Whitby</t>
  </si>
  <si>
    <t>Fenix Construction Services</t>
  </si>
  <si>
    <t>john@fenixca.com</t>
  </si>
  <si>
    <t>Martin</t>
  </si>
  <si>
    <t>info@flattenservices.com</t>
  </si>
  <si>
    <t>Stoneycreek</t>
  </si>
  <si>
    <t>Glendale Demolition</t>
  </si>
  <si>
    <t>Impro Construction Services Ltd.</t>
  </si>
  <si>
    <t>Bogdan</t>
  </si>
  <si>
    <t>Bogdan@improservices.com;</t>
  </si>
  <si>
    <t>Kieswetter Demolition</t>
  </si>
  <si>
    <t>Dave</t>
  </si>
  <si>
    <t>dave@kieswetterdemo.com</t>
  </si>
  <si>
    <t>Kitchener</t>
  </si>
  <si>
    <t>Lions Group Inc.</t>
  </si>
  <si>
    <t>Oliver</t>
  </si>
  <si>
    <t>Caledon</t>
  </si>
  <si>
    <t>Maple Construction</t>
  </si>
  <si>
    <t>mapleconstructionservices@gmail.com</t>
  </si>
  <si>
    <t>Alan</t>
  </si>
  <si>
    <t>alan@mitchelldemo.com</t>
  </si>
  <si>
    <t>Musso Demolition</t>
  </si>
  <si>
    <t>Alex</t>
  </si>
  <si>
    <t>amussodemo@gmail.com; bryan.mussodemo@gmail.com</t>
  </si>
  <si>
    <t>Toronto/Barrie</t>
  </si>
  <si>
    <t>OSC Constructors ULC</t>
  </si>
  <si>
    <t>Tim Watson</t>
  </si>
  <si>
    <t>twatson@osculc.com</t>
  </si>
  <si>
    <t>Mike Freeman</t>
  </si>
  <si>
    <t>Ali Sheshband</t>
  </si>
  <si>
    <t>a.sheshband@palmcontracting.ca</t>
  </si>
  <si>
    <t>Welland</t>
  </si>
  <si>
    <t>Rico Monachino</t>
  </si>
  <si>
    <t>estimating@priestly.ca; rmonachino@priestly.ca</t>
  </si>
  <si>
    <t>Aurora/King</t>
  </si>
  <si>
    <t>Rafat</t>
  </si>
  <si>
    <t>Bashar Mikha</t>
  </si>
  <si>
    <t>bashar@rafat.ca</t>
  </si>
  <si>
    <t>info@renoreadydemolition.com; john@renoreadydemolition.com; admin@renoreadygroup.ca</t>
  </si>
  <si>
    <t>Etobicoke /SW ON</t>
  </si>
  <si>
    <t>Royal Gold Construction</t>
  </si>
  <si>
    <t>(416) 457-4340</t>
  </si>
  <si>
    <t>Zeljko</t>
  </si>
  <si>
    <t>royalgoldconstruction@yahoo.ca</t>
  </si>
  <si>
    <t>R-Services Environmental Group</t>
  </si>
  <si>
    <t>Rafal</t>
  </si>
  <si>
    <t>rafaltomasik@yahoo.ca</t>
  </si>
  <si>
    <t>Silverado Demolition</t>
  </si>
  <si>
    <t>silveradodemolition@hotmail.com</t>
  </si>
  <si>
    <t>Saskatoon</t>
  </si>
  <si>
    <t xml:space="preserve">Stage 2 Recycling </t>
  </si>
  <si>
    <t>Joe Gullusci</t>
  </si>
  <si>
    <t>joegullusci@stage2recycling.com</t>
  </si>
  <si>
    <t xml:space="preserve">Takunuman </t>
  </si>
  <si>
    <t>tekunuman@rogers.com</t>
  </si>
  <si>
    <t>Teperman Construction Inc.</t>
  </si>
  <si>
    <t>sean@tepermandemo.com</t>
  </si>
  <si>
    <t>Terco Construction Ltd.</t>
  </si>
  <si>
    <t>info@terco.ca</t>
  </si>
  <si>
    <t>Titan Demolition Inc.</t>
  </si>
  <si>
    <t>John Wilks</t>
  </si>
  <si>
    <t>Dundas</t>
  </si>
  <si>
    <t>TNF Demolition</t>
  </si>
  <si>
    <t>joe@tnfdemo.com</t>
  </si>
  <si>
    <t>TNT Demolition</t>
  </si>
  <si>
    <t>Daniel</t>
  </si>
  <si>
    <t>wrobel.daniel@ymail.com</t>
  </si>
  <si>
    <t>TST Demolition</t>
  </si>
  <si>
    <t>Sergiy Trelevskyy</t>
  </si>
  <si>
    <t>mail@tstcorp.ca</t>
  </si>
  <si>
    <t>Hilda</t>
  </si>
  <si>
    <t>catrache@triphasegroup.com</t>
  </si>
  <si>
    <t>Triple M Demolition Inc.</t>
  </si>
  <si>
    <t>Tim Maguire</t>
  </si>
  <si>
    <t>Campbellville</t>
  </si>
  <si>
    <t>Troya Services</t>
  </si>
  <si>
    <t>Collin</t>
  </si>
  <si>
    <t>demolition@troyaservices.com</t>
  </si>
  <si>
    <t>Turbo Demolition</t>
  </si>
  <si>
    <t>Bogdarsun</t>
  </si>
  <si>
    <t>turbozb@bellnet.ca</t>
  </si>
  <si>
    <t>albert@universaldemolitiongroup.ca</t>
  </si>
  <si>
    <t xml:space="preserve">YAS Demolitions </t>
  </si>
  <si>
    <t>yasdemolition@gmail.com</t>
  </si>
  <si>
    <t>info@northerndemolition.ca</t>
  </si>
  <si>
    <t>mail@demotech.ca</t>
  </si>
  <si>
    <t>A B Environmental Solutions Inc.</t>
  </si>
  <si>
    <t>Lindon</t>
  </si>
  <si>
    <t>A&amp;O Contracting</t>
  </si>
  <si>
    <t>Josie</t>
  </si>
  <si>
    <t xml:space="preserve">Alliance Environmental &amp; Abatement </t>
  </si>
  <si>
    <t>Dean</t>
  </si>
  <si>
    <t>info@allianceenvironmental.com; dpower@allianceenvironmental.com</t>
  </si>
  <si>
    <t>Scarborough</t>
  </si>
  <si>
    <t>(416) 254-5851</t>
  </si>
  <si>
    <t>Owen</t>
  </si>
  <si>
    <t>anacontracting@live.com</t>
  </si>
  <si>
    <t>AURA Restoration Services</t>
  </si>
  <si>
    <t>Steven</t>
  </si>
  <si>
    <t>AGS Environmental</t>
  </si>
  <si>
    <t xml:space="preserve">Moacyr </t>
  </si>
  <si>
    <t>msoares@ags-environmental.com</t>
  </si>
  <si>
    <t>Breslau</t>
  </si>
  <si>
    <t>James</t>
  </si>
  <si>
    <t>james@biggsandnarciso.com</t>
  </si>
  <si>
    <t>Markham/London</t>
  </si>
  <si>
    <t>Caliber Environmental</t>
  </si>
  <si>
    <t>jimball@caliberenv.com ; mikeball@caliberenv.com</t>
  </si>
  <si>
    <t>estimating@Carbynegroup.ca</t>
  </si>
  <si>
    <t>D&amp;F Insulation</t>
  </si>
  <si>
    <t>info@dandfinsulation.com</t>
  </si>
  <si>
    <t>Peterborough</t>
  </si>
  <si>
    <t>DEC Enviromental Response</t>
  </si>
  <si>
    <t>dec.env@aol.com</t>
  </si>
  <si>
    <t>Edge Environmental Contracting Inc.</t>
  </si>
  <si>
    <t>nabil@edgeenviro.ca</t>
  </si>
  <si>
    <t>Georgetown</t>
  </si>
  <si>
    <t>Envirosafe</t>
  </si>
  <si>
    <t>(416) 292-1373</t>
  </si>
  <si>
    <t>(416) 292-5118</t>
  </si>
  <si>
    <t>Shaun Fralic</t>
  </si>
  <si>
    <t>shaun@envirosafe.ca</t>
  </si>
  <si>
    <t>ERT Services</t>
  </si>
  <si>
    <t>David</t>
  </si>
  <si>
    <t>info@erthazmat.com</t>
  </si>
  <si>
    <t>Environmental Solutions &amp; Contracting</t>
  </si>
  <si>
    <t>Byron</t>
  </si>
  <si>
    <t>info@esc-contracting.com</t>
  </si>
  <si>
    <t>Justin</t>
  </si>
  <si>
    <t>Courtney@ferrocanada.com; estimating@ferrocanada.com</t>
  </si>
  <si>
    <t>Uxbridge</t>
  </si>
  <si>
    <t>FPR</t>
  </si>
  <si>
    <t>frank@asbestosmouldexperts.com</t>
  </si>
  <si>
    <t>Union</t>
  </si>
  <si>
    <t>sherry@furconenviro.com; info@furconenviro.com</t>
  </si>
  <si>
    <t>G.T. Gardener Ent. Inc.</t>
  </si>
  <si>
    <t>Matt Gardiner</t>
  </si>
  <si>
    <t>gardinerinsulation@bellnet.ca</t>
  </si>
  <si>
    <t>Greenstream Enviromental</t>
  </si>
  <si>
    <t>Gilbert</t>
  </si>
  <si>
    <t>gilbert@gsenv.ca</t>
  </si>
  <si>
    <t>Healthy Environmental</t>
  </si>
  <si>
    <t>Michael</t>
  </si>
  <si>
    <t>info@healthyenvironmental.ca</t>
  </si>
  <si>
    <t>Highpoint Environmental Services Inc.</t>
  </si>
  <si>
    <t>info@highpointenv.ca</t>
  </si>
  <si>
    <t>I&amp;I Construction Services (I and I)</t>
  </si>
  <si>
    <t>Inflector Environmental Services</t>
  </si>
  <si>
    <t>Robert</t>
  </si>
  <si>
    <t>rmiedema@inflector.ca</t>
  </si>
  <si>
    <t>JCH Environmental Inc.</t>
  </si>
  <si>
    <t>Elia Rojas</t>
  </si>
  <si>
    <t>JMX Environmental Inc.</t>
  </si>
  <si>
    <t>Peter</t>
  </si>
  <si>
    <t>peter.bensley@jmxenv.com</t>
  </si>
  <si>
    <t>Inscan Contractors Inc.</t>
  </si>
  <si>
    <t>Sean Kelly</t>
  </si>
  <si>
    <t>sean.kelly@inscancontractors.com</t>
  </si>
  <si>
    <t>McGowan Insulations Ltd.</t>
  </si>
  <si>
    <t>Dan Foley</t>
  </si>
  <si>
    <t>dfoley@mcgowan.on.ca</t>
  </si>
  <si>
    <t>Stoney Creek</t>
  </si>
  <si>
    <t>jburnett@ontarioinsulation.ca</t>
  </si>
  <si>
    <t>Oshawa</t>
  </si>
  <si>
    <t>QM Environmental Inc.</t>
  </si>
  <si>
    <t>Mark Reinhardt</t>
  </si>
  <si>
    <t>Rafat General Contractor</t>
  </si>
  <si>
    <t>Reitzel Bros. by AGS Environmental</t>
  </si>
  <si>
    <t>info@ags-environmental.com</t>
  </si>
  <si>
    <t>Doug Pearce</t>
  </si>
  <si>
    <t>dpearce@triphasegroup.com</t>
  </si>
  <si>
    <t>Division 2 - Concrete Cutting</t>
  </si>
  <si>
    <t>Canadian Cutting and Coring</t>
  </si>
  <si>
    <t>Marc Couture</t>
  </si>
  <si>
    <t>marc@cancut.ca</t>
  </si>
  <si>
    <t xml:space="preserve">In-Depth Scanning &amp; Coring Services </t>
  </si>
  <si>
    <t>phil@in-depth.ca</t>
  </si>
  <si>
    <t xml:space="preserve">Bolton </t>
  </si>
  <si>
    <t>erica@grizzlyconcretecutting.com</t>
  </si>
  <si>
    <t>Graff Concrete</t>
  </si>
  <si>
    <t>Justin Sasso</t>
  </si>
  <si>
    <t>jsasso@graffconcrete.com; 73estimating@graffconcrete.com</t>
  </si>
  <si>
    <t>Isaac Lett</t>
  </si>
  <si>
    <t>isaac.l@xradar.ca</t>
  </si>
  <si>
    <t>Division 2 - Underground Trenching</t>
  </si>
  <si>
    <t>antaplumbing.com</t>
  </si>
  <si>
    <t>info@antaplumbing.com</t>
  </si>
  <si>
    <t>Action Scaffold Services</t>
  </si>
  <si>
    <t>mark@actionscaffold.ca</t>
  </si>
  <si>
    <t>Bigshow Scaffolding &amp; Shrink Wrapping</t>
  </si>
  <si>
    <t>Nicholas Sykora</t>
  </si>
  <si>
    <t>nick@bigshow.ca</t>
  </si>
  <si>
    <t>Don Fry Scaffold</t>
  </si>
  <si>
    <t>donfryscaffold@gmail.com</t>
  </si>
  <si>
    <t xml:space="preserve">MGA Scaffolding </t>
  </si>
  <si>
    <t>Matthew Bird</t>
  </si>
  <si>
    <t>info@mgascaffolding.com</t>
  </si>
  <si>
    <t>Guelph</t>
  </si>
  <si>
    <t>Metro Scaffolding Service Ltd</t>
  </si>
  <si>
    <t>fabien@metroscaffolding.ca</t>
  </si>
  <si>
    <t>TCS Construction</t>
  </si>
  <si>
    <t>ndisanto@tcsconstruction.ca</t>
  </si>
  <si>
    <t>New Market</t>
  </si>
  <si>
    <t>Scaffold Russ</t>
  </si>
  <si>
    <t>Dan</t>
  </si>
  <si>
    <t>Scaffold-Russ Dilworth Limited</t>
  </si>
  <si>
    <t>Nick</t>
  </si>
  <si>
    <t>toronto@scaffolding.ca</t>
  </si>
  <si>
    <t>Division 2 - Aggregate</t>
  </si>
  <si>
    <t>Trinity Power Temporary Power Specialist</t>
  </si>
  <si>
    <t>yusuf@trinitypower.com</t>
  </si>
  <si>
    <t>Division 2 - Site Mobilization</t>
  </si>
  <si>
    <t>Williams Scotsman Canada</t>
  </si>
  <si>
    <t>Derrick</t>
  </si>
  <si>
    <t>dsmith@willscot.com</t>
  </si>
  <si>
    <t>Gormley</t>
  </si>
  <si>
    <t>jowen@boxxmodular.com</t>
  </si>
  <si>
    <t>businessdevelopment@ace-consulting.net</t>
  </si>
  <si>
    <t>Lloyd &amp; Purcell</t>
  </si>
  <si>
    <t>L_P@ontariolandsurveyors.ca</t>
  </si>
  <si>
    <t>Newmarket</t>
  </si>
  <si>
    <t xml:space="preserve">E.R. Garden Limited </t>
  </si>
  <si>
    <t>tedgarden@ergols.ca</t>
  </si>
  <si>
    <t>Tarasick Mcmillan Kubicki</t>
  </si>
  <si>
    <t>LSG</t>
  </si>
  <si>
    <t xml:space="preserve">Rous Surveyors </t>
  </si>
  <si>
    <t>Peto Maccallum Ltd.</t>
  </si>
  <si>
    <t>toronto@petomaccallum.com</t>
  </si>
  <si>
    <t>Illustrious Irrigation and Landscape Lighting</t>
  </si>
  <si>
    <t>illustriousirrigation@gmail.com</t>
  </si>
  <si>
    <t>Keswick</t>
  </si>
  <si>
    <t>Anta Plumbing &amp; Drain Services</t>
  </si>
  <si>
    <t>(905) 673-6110 Ext. 27</t>
  </si>
  <si>
    <t>(647) 881-7209</t>
  </si>
  <si>
    <t>(416) 285-5222</t>
  </si>
  <si>
    <t>(519) 901-0224</t>
  </si>
  <si>
    <t>1 (647) 567-3024</t>
  </si>
  <si>
    <t>(416) 557-3389</t>
  </si>
  <si>
    <t>1 (416) 678-7393</t>
  </si>
  <si>
    <t>1 (416) 231-1610</t>
  </si>
  <si>
    <t>(416) 989-1443</t>
  </si>
  <si>
    <t>Dthomas@scaffolding.ca</t>
  </si>
  <si>
    <t>James Dick Construction Ltd. / Caledon Sand and Gravel / Telephone City Aggregates</t>
  </si>
  <si>
    <t>(905) 857-3500</t>
  </si>
  <si>
    <t>(905) 236-0026</t>
  </si>
  <si>
    <t>(905) 951-5516</t>
  </si>
  <si>
    <t>(905) 672-1855 Ext. 402</t>
  </si>
  <si>
    <t>BOXX Modular N.A.</t>
  </si>
  <si>
    <t>Trailers / Washrooms</t>
  </si>
  <si>
    <t>(800) 782-1500</t>
  </si>
  <si>
    <t xml:space="preserve">(905) 809-2719 </t>
  </si>
  <si>
    <t>(905) 726-3543</t>
  </si>
  <si>
    <t xml:space="preserve">Division 2 - Engineering, Survey and Consulting Services </t>
  </si>
  <si>
    <t>Division 2 - Irriggation</t>
  </si>
  <si>
    <t>ACE - Consulting</t>
  </si>
  <si>
    <t>(647) 872-1488</t>
  </si>
  <si>
    <t>(905) 895-6416</t>
  </si>
  <si>
    <t>(905) 895-5600</t>
  </si>
  <si>
    <t>(905) 569-8849</t>
  </si>
  <si>
    <t>(416) 252-2511</t>
  </si>
  <si>
    <t>(416) 598-3933</t>
  </si>
  <si>
    <t>(416) 785-5110</t>
  </si>
  <si>
    <t>(905) 853-5837</t>
  </si>
  <si>
    <t>(905) 895-7127</t>
  </si>
  <si>
    <t>(416) 467-8023</t>
  </si>
  <si>
    <t>(416) 785-5120</t>
  </si>
  <si>
    <t>1 (289) 231-3517</t>
  </si>
  <si>
    <t>DIVISION 2</t>
  </si>
  <si>
    <t>(416) 677-8910</t>
  </si>
  <si>
    <t>don@agienviroclean.ca</t>
  </si>
  <si>
    <t>A &amp; O Contracting Inc.</t>
  </si>
  <si>
    <t xml:space="preserve">Budget Demolition </t>
  </si>
  <si>
    <t>Also in asbestos</t>
  </si>
  <si>
    <t>CCMG  (Canadian Construction &amp; Maintenance Group)</t>
  </si>
  <si>
    <t>Certified Pro Environmental</t>
  </si>
  <si>
    <t>Flatten Services</t>
  </si>
  <si>
    <t>Also Abatement, Disposal, and Concrete Cutting</t>
  </si>
  <si>
    <t>Mitchell Demolition Inc.</t>
  </si>
  <si>
    <t>Onyx-Demolition, Abatement &amp; Disposal Services</t>
  </si>
  <si>
    <t>Palm Contracting Corp.</t>
  </si>
  <si>
    <t>Peninsula Cutting &amp; Coring</t>
  </si>
  <si>
    <t>UNION?</t>
  </si>
  <si>
    <t>(905) 560-7447</t>
  </si>
  <si>
    <t>(416) 253-6000</t>
  </si>
  <si>
    <t>(905) 631-3098</t>
  </si>
  <si>
    <t>Northern Concrete Cutting and Coring Inc.</t>
  </si>
  <si>
    <t>(905) 631-8456 (Fax)</t>
  </si>
  <si>
    <t>Priestly Demolition Inc.</t>
  </si>
  <si>
    <t xml:space="preserve">Reno-Ready Demolition  </t>
  </si>
  <si>
    <t>Concrete, SOG cutting and removals</t>
  </si>
  <si>
    <t>Universal Demolition Group</t>
  </si>
  <si>
    <t>Nothern Demolition</t>
  </si>
  <si>
    <t xml:space="preserve">Demo Tech </t>
  </si>
  <si>
    <t>(905) 828-6868</t>
  </si>
  <si>
    <t>(705) 577-3366</t>
  </si>
  <si>
    <t>(647) 894-7091
(905) 569-1444</t>
  </si>
  <si>
    <t>(416) 606-9725</t>
  </si>
  <si>
    <t>(905) 481-2490</t>
  </si>
  <si>
    <t>(416) 570-3207</t>
  </si>
  <si>
    <t>(647) 705-1952</t>
  </si>
  <si>
    <t>(226) 402-2731</t>
  </si>
  <si>
    <t>(416) 455-8844</t>
  </si>
  <si>
    <t>(800) 363-1507</t>
  </si>
  <si>
    <t>(416) 735-0477</t>
  </si>
  <si>
    <t>(416) 444-2302</t>
  </si>
  <si>
    <t>(647) 657-5755</t>
  </si>
  <si>
    <t>(416) 551-9601</t>
  </si>
  <si>
    <t>(905) 405-0533</t>
  </si>
  <si>
    <t>(416) 771-4758</t>
  </si>
  <si>
    <t>(905) 212-1077</t>
  </si>
  <si>
    <t>(289) 232-6566</t>
  </si>
  <si>
    <t>(416) 904-4994</t>
  </si>
  <si>
    <t>1 (403) 619-6234</t>
  </si>
  <si>
    <t>(647) 515-6087</t>
  </si>
  <si>
    <t>(905) 745-4378</t>
  </si>
  <si>
    <t>(647) 328-3791</t>
  </si>
  <si>
    <t>(905) 238-9449</t>
  </si>
  <si>
    <t>(519) 883-4125</t>
  </si>
  <si>
    <t>(416) 245-0000</t>
  </si>
  <si>
    <t>(647) 765-7748</t>
  </si>
  <si>
    <t>(416) 816-4778</t>
  </si>
  <si>
    <t>(647) 642-3366</t>
  </si>
  <si>
    <t>(905) 458-1005</t>
  </si>
  <si>
    <t>(416) 678-2640</t>
  </si>
  <si>
    <t>(647) 499-5883</t>
  </si>
  <si>
    <t>(905) 788-0180</t>
  </si>
  <si>
    <t>(905) 841-3735</t>
  </si>
  <si>
    <t>(905) 951-1063</t>
  </si>
  <si>
    <t>(647) 546-7366</t>
  </si>
  <si>
    <t>(647) 869-0363</t>
  </si>
  <si>
    <t>(306) 933-0111</t>
  </si>
  <si>
    <t>(416) 786-7339</t>
  </si>
  <si>
    <t>(416) 624-2415</t>
  </si>
  <si>
    <t>(416) 463-6344</t>
  </si>
  <si>
    <t>(416) 849-1892</t>
  </si>
  <si>
    <t>(905) 581-8655</t>
  </si>
  <si>
    <t>(905) 670-1979</t>
  </si>
  <si>
    <t>(647) 909-5062</t>
  </si>
  <si>
    <t>(905) 823-7965</t>
  </si>
  <si>
    <t>(905) 854-6605</t>
  </si>
  <si>
    <t>(416) 207-1885</t>
  </si>
  <si>
    <t>(905) 206-9277</t>
  </si>
  <si>
    <t>(416) 825-5001</t>
  </si>
  <si>
    <t>(647) 833-1731</t>
  </si>
  <si>
    <t>(647) 464-8973</t>
  </si>
  <si>
    <t>(905) 625-1111</t>
  </si>
  <si>
    <t>(905) 569-1448</t>
  </si>
  <si>
    <t>(905) 619-3657</t>
  </si>
  <si>
    <t>1 (905) 452-9061</t>
  </si>
  <si>
    <t>(416) 526-6756</t>
  </si>
  <si>
    <t>(416) 232-9111</t>
  </si>
  <si>
    <t>(905) 238-1177</t>
  </si>
  <si>
    <t>(416) 717-9711</t>
  </si>
  <si>
    <t>(647) 546-5652</t>
  </si>
  <si>
    <t>(416) 678-1672 (Mobile)</t>
  </si>
  <si>
    <t>1 (866) 855-1829</t>
  </si>
  <si>
    <t>(416) 463-3633</t>
  </si>
  <si>
    <t>(416) 290-5955</t>
  </si>
  <si>
    <t>(905) 691-6996 (Chris Cell)</t>
  </si>
  <si>
    <t>(416) 207-9840</t>
  </si>
  <si>
    <t>(416) 991-0207</t>
  </si>
  <si>
    <t>info@canviro.ca;
mcicconi@canviro.ca</t>
  </si>
  <si>
    <t>mschell@onyx-sprinkler.com;
mikefreeman@onyx-fire.com</t>
  </si>
  <si>
    <t>john@pencut.com;
estimating@pencut.com</t>
  </si>
  <si>
    <t>estimating@titandemo.ca</t>
  </si>
  <si>
    <t>estimating@triplemdemolition.com;
timm@triplemdemolition.com</t>
  </si>
  <si>
    <t>Capital Earthworks Inc.</t>
  </si>
  <si>
    <t>G Melo Excavating Ltd.</t>
  </si>
  <si>
    <t>K.J. Excavating</t>
  </si>
  <si>
    <t>Tree Doctors Inc.</t>
  </si>
  <si>
    <t>Ana Contracting Inc.</t>
  </si>
  <si>
    <t>Asbestos</t>
  </si>
  <si>
    <t>Biggs and Narciso Construction</t>
  </si>
  <si>
    <t>Budget Demolition</t>
  </si>
  <si>
    <t>Also in demo</t>
  </si>
  <si>
    <t>Carbyne Environmental Inc. (CEI)</t>
  </si>
  <si>
    <t>Ferro Canada Inc.</t>
  </si>
  <si>
    <t>Furcon Environmental Inc.</t>
  </si>
  <si>
    <t>Ontario Insulation</t>
  </si>
  <si>
    <t>Palm Contracting Corp.</t>
  </si>
  <si>
    <t>Tri-Phase Environmental Inc.</t>
  </si>
  <si>
    <t>(647) 995-2487</t>
  </si>
  <si>
    <t>(416) 298-4500</t>
  </si>
  <si>
    <r>
      <t>(416) 220-9050</t>
    </r>
    <r>
      <rPr>
        <sz val="11"/>
        <color indexed="63"/>
        <rFont val="Calibri"/>
        <family val="2"/>
      </rPr>
      <t xml:space="preserve"> </t>
    </r>
  </si>
  <si>
    <t>(519) 648-2237 Ext. 206 (Office)</t>
  </si>
  <si>
    <t>(905) 470-8788</t>
  </si>
  <si>
    <t>(905) 884-5500</t>
  </si>
  <si>
    <t>(705) 745-1389</t>
  </si>
  <si>
    <t>(416) 801-2527</t>
  </si>
  <si>
    <t>(416) 574-4455</t>
  </si>
  <si>
    <t>(416) 255-6745</t>
  </si>
  <si>
    <t>(416) 829-5302</t>
  </si>
  <si>
    <t>(905) 841-8108</t>
  </si>
  <si>
    <t>(519) 568-8222</t>
  </si>
  <si>
    <t>(905) 569-8311 (Phone)
(905) 741-9686 (Cell)</t>
  </si>
  <si>
    <t>(905) 637-4411</t>
  </si>
  <si>
    <t>(416) 818-9414</t>
  </si>
  <si>
    <t>(289) 337-3334</t>
  </si>
  <si>
    <t>(416) 279-0363</t>
  </si>
  <si>
    <t>(905) 884-1290</t>
  </si>
  <si>
    <t>(416) 726-2817</t>
  </si>
  <si>
    <t>(905) 237-1349</t>
  </si>
  <si>
    <t>(905) 426-8315</t>
  </si>
  <si>
    <t>(905) 842-5075</t>
  </si>
  <si>
    <t>(905) 549-1844</t>
  </si>
  <si>
    <t>(905) 404-9663</t>
  </si>
  <si>
    <t xml:space="preserve">(519) 648-2237 </t>
  </si>
  <si>
    <t>(416) 676-5226 (Cell)</t>
  </si>
  <si>
    <t>(519) 568-8426</t>
  </si>
  <si>
    <t>(905) 569-8317 (Fax)</t>
  </si>
  <si>
    <t xml:space="preserve">(905) 237-3349 </t>
  </si>
  <si>
    <t>Michael &amp; Jimmy</t>
  </si>
  <si>
    <t>Sherry Lynn Proulx (NCSO Operations Manager)</t>
  </si>
  <si>
    <t>John &amp; Jason</t>
  </si>
  <si>
    <t>sales@jchenvironmental.ca; jch@jchenvironmental.ca</t>
  </si>
  <si>
    <t>jon.jolicouer@qmenv.com; mark.reinhardt@qmenv.com</t>
  </si>
  <si>
    <t>Hi Tech Cutting.</t>
  </si>
  <si>
    <t>Cut, core, and excavation</t>
  </si>
  <si>
    <t xml:space="preserve">Grizzly </t>
  </si>
  <si>
    <t>Concrete slab scanning, sawcut, and removing slab only</t>
  </si>
  <si>
    <t>X Radar Canada Inc.</t>
  </si>
  <si>
    <t>Concrete scanning</t>
  </si>
  <si>
    <t>(905) 624-1414</t>
  </si>
  <si>
    <t xml:space="preserve">(289) 656-1111 </t>
  </si>
  <si>
    <t>(905) 838-2020</t>
  </si>
  <si>
    <t>(905) 282-0739</t>
  </si>
  <si>
    <t>(905) 457-8120</t>
  </si>
  <si>
    <t>(416) 476-8325</t>
  </si>
  <si>
    <t>(905) 282-0510</t>
  </si>
  <si>
    <t>Erica &amp; Len</t>
  </si>
  <si>
    <t>info@hitechcutting.ca; 
travis@hitechcutting.ca</t>
  </si>
  <si>
    <t>DIVISION 3</t>
  </si>
  <si>
    <t>Northern Concrete Cutting &amp; Coring</t>
  </si>
  <si>
    <t>frank@northernconcreteccdinc.com</t>
  </si>
  <si>
    <t>Mark Grant</t>
  </si>
  <si>
    <t>mark@metrocutting.ca</t>
  </si>
  <si>
    <t>Andrew</t>
  </si>
  <si>
    <t>Andrewb@basecrete.com</t>
  </si>
  <si>
    <t>Metro Contrete Cutting &amp; Coring Inc.</t>
  </si>
  <si>
    <t>Basecrete Inc.</t>
  </si>
  <si>
    <t>(416) 633-2311</t>
  </si>
  <si>
    <t>(905) 265-9983</t>
  </si>
  <si>
    <t>(416) 402-3301 (Cell)</t>
  </si>
  <si>
    <t>Invalid Contact / Out of Business</t>
  </si>
  <si>
    <t>Highrise Engineering</t>
  </si>
  <si>
    <t>Noel</t>
  </si>
  <si>
    <t>Hollingworth Services Inc.</t>
  </si>
  <si>
    <t>hollingworthinc@aol.com</t>
  </si>
  <si>
    <t>Surface Design Systems Inc.</t>
  </si>
  <si>
    <t>Rick</t>
  </si>
  <si>
    <t>estimating@surfacedesignsystems.com</t>
  </si>
  <si>
    <t>Ancaster</t>
  </si>
  <si>
    <t>$100K - $500K</t>
  </si>
  <si>
    <t>(416) 832-8280</t>
  </si>
  <si>
    <t>(905) 790-7636</t>
  </si>
  <si>
    <t>(905) 648-7771</t>
  </si>
  <si>
    <t>(905) 790-7247
(416) 984-8295</t>
  </si>
  <si>
    <t>info.highriseengineering@gmail.com</t>
  </si>
  <si>
    <t>Division 3 - Concrete Repairs</t>
  </si>
  <si>
    <t>Division 3 - Concrete</t>
  </si>
  <si>
    <t>Able Concrete</t>
  </si>
  <si>
    <t>Alta Concrete Structures Inc.</t>
  </si>
  <si>
    <t>Armor Rock Concrete Floor Coatings</t>
  </si>
  <si>
    <t>Blaze Contracting Inc.</t>
  </si>
  <si>
    <t>Bomanite Concrete</t>
  </si>
  <si>
    <t>Burling Ranger Company</t>
  </si>
  <si>
    <t>Canadian Cutting &amp; Coring</t>
  </si>
  <si>
    <t>City Concrete Construction</t>
  </si>
  <si>
    <t xml:space="preserve">Cofa Group </t>
  </si>
  <si>
    <t>Coreslab Structures</t>
  </si>
  <si>
    <t>Core Tec Contracting</t>
  </si>
  <si>
    <t xml:space="preserve">CPS Flooring                          </t>
  </si>
  <si>
    <t>Dolce Construction Group</t>
  </si>
  <si>
    <t>Dolente Concrete &amp; Drain Co.</t>
  </si>
  <si>
    <t>EBS Geostructural Inc.</t>
  </si>
  <si>
    <t>Eurocrete Inc.</t>
  </si>
  <si>
    <t>Formtek</t>
  </si>
  <si>
    <t>Formwork Concrete Inc.</t>
  </si>
  <si>
    <t>Foundation Supportworks of Ontario</t>
  </si>
  <si>
    <t>Full Tilt Forming Ltd.</t>
  </si>
  <si>
    <t>Granite Prestressed Concrete Ltd.</t>
  </si>
  <si>
    <t>Grizzly Concrete Cutting Inc.</t>
  </si>
  <si>
    <t>Hardscape Concrete &amp; Interlock</t>
  </si>
  <si>
    <t xml:space="preserve">IND Concrete Floor Solutions </t>
  </si>
  <si>
    <t>Interior Concrete Coatings Inc.</t>
  </si>
  <si>
    <t>JPN</t>
  </si>
  <si>
    <t>Kermodei Construction Company Ltd.</t>
  </si>
  <si>
    <t>Lions Gate Condtruction Inc.</t>
  </si>
  <si>
    <t xml:space="preserve">Lions Concrete Cutting &amp; Coring </t>
  </si>
  <si>
    <t>Miller Concrete</t>
  </si>
  <si>
    <t>Perform Foundations</t>
  </si>
  <si>
    <t>Penninsula Cutting &amp; Coring</t>
  </si>
  <si>
    <t xml:space="preserve">Pioneer Contracting </t>
  </si>
  <si>
    <t>Prestressed Systems Incorporated</t>
  </si>
  <si>
    <t>Rainbow Concrete</t>
  </si>
  <si>
    <t>Raymar Concrete Forming</t>
  </si>
  <si>
    <t>Reimar Forming Construction</t>
  </si>
  <si>
    <t>Rock Con Forming Ltd.</t>
  </si>
  <si>
    <t>Rowland Concrete Services Ltd.</t>
  </si>
  <si>
    <t>Stubbe's Precast</t>
  </si>
  <si>
    <t>Superior Concete</t>
  </si>
  <si>
    <t>Terra Construction Ltd</t>
  </si>
  <si>
    <t>Universal Concrete Services</t>
  </si>
  <si>
    <t>Watb Construction Inc.</t>
  </si>
  <si>
    <t>Harcon</t>
  </si>
  <si>
    <t>Joe</t>
  </si>
  <si>
    <t>amscontracting@rogers.com</t>
  </si>
  <si>
    <t>Bryan</t>
  </si>
  <si>
    <t>bryan@ableconcrete.ca</t>
  </si>
  <si>
    <t>Abdi</t>
  </si>
  <si>
    <t>ad.structural.concrete@gmail.com</t>
  </si>
  <si>
    <t>alocon_concrete@hotmail.com</t>
  </si>
  <si>
    <t>Prince</t>
  </si>
  <si>
    <t>princefdo@yahoo.com</t>
  </si>
  <si>
    <t>Cosmo</t>
  </si>
  <si>
    <t>ctcatalano@gmail.com</t>
  </si>
  <si>
    <t>Kingston</t>
  </si>
  <si>
    <t>estimating@apolloconcrete.net</t>
  </si>
  <si>
    <t>araconconstruction@hotmail.com</t>
  </si>
  <si>
    <t>Paul Normore</t>
  </si>
  <si>
    <t>info@armorrock.com</t>
  </si>
  <si>
    <t>aanning@avenuegroup.ca</t>
  </si>
  <si>
    <t>Bayton@sympatico.ca</t>
  </si>
  <si>
    <t>Danny Tersigni</t>
  </si>
  <si>
    <t>dtersigni@belmontconcrete.com</t>
  </si>
  <si>
    <t>Concord</t>
  </si>
  <si>
    <t>blazecontracting@gmail.com</t>
  </si>
  <si>
    <t>Arslan</t>
  </si>
  <si>
    <t>khan@blvdcon.com</t>
  </si>
  <si>
    <t>Milton</t>
  </si>
  <si>
    <t>Lukas</t>
  </si>
  <si>
    <t>brighterimage1@live.com</t>
  </si>
  <si>
    <t>Niagara Falls / GTA</t>
  </si>
  <si>
    <t>Kurt</t>
  </si>
  <si>
    <t>kurt@burlingranger.com</t>
  </si>
  <si>
    <t>Trevor</t>
  </si>
  <si>
    <t>trevor@calibreconcrete.ca</t>
  </si>
  <si>
    <t>Rockton</t>
  </si>
  <si>
    <t>scott@cancut.ca</t>
  </si>
  <si>
    <t>Ken Hamid</t>
  </si>
  <si>
    <t>projects@cityconcrete.ca</t>
  </si>
  <si>
    <t>Daniel Cofa</t>
  </si>
  <si>
    <t>daniel@cofagroup.ca</t>
  </si>
  <si>
    <t>office@cfl1980.com</t>
  </si>
  <si>
    <t>Anthony</t>
  </si>
  <si>
    <t>salesontario@coreslab.com</t>
  </si>
  <si>
    <t>Dundas, ON</t>
  </si>
  <si>
    <t>eddy@coretec.ca</t>
  </si>
  <si>
    <t>Carla Pinto</t>
  </si>
  <si>
    <t>estimating@canpoly.com</t>
  </si>
  <si>
    <t>Haitham</t>
  </si>
  <si>
    <t>daasco@live.com; nathan@daasco.ca</t>
  </si>
  <si>
    <t>dansimsconcrete@hotmail.com</t>
  </si>
  <si>
    <t>Esan</t>
  </si>
  <si>
    <t>estimating@dirm.ca</t>
  </si>
  <si>
    <t>dolceconstruction@gmail.com</t>
  </si>
  <si>
    <t>Concord, Barrie</t>
  </si>
  <si>
    <t>Robert or Valerie</t>
  </si>
  <si>
    <t>robert@dolente.ca; valerie@dolente.ca</t>
  </si>
  <si>
    <t>Dino</t>
  </si>
  <si>
    <t>dpaesani@duron.ca</t>
  </si>
  <si>
    <t>Chris Metaxas</t>
  </si>
  <si>
    <t>jason.bindseil@ebsgeo.com</t>
  </si>
  <si>
    <t>Breslau, ON</t>
  </si>
  <si>
    <t>Ray</t>
  </si>
  <si>
    <t>falcon_concrete@yahoo.ca</t>
  </si>
  <si>
    <t>hisham@formtekconstruction.com; est.planning@formtekconstruction.com</t>
  </si>
  <si>
    <t>Alex Aranibar</t>
  </si>
  <si>
    <t>alex@fwconcrete.com</t>
  </si>
  <si>
    <t>Woodbrige</t>
  </si>
  <si>
    <t>Ken Pistritto</t>
  </si>
  <si>
    <t>ken@fsiontario.ca</t>
  </si>
  <si>
    <t>Luai Al-ghanem</t>
  </si>
  <si>
    <t>foxforming1@hotmail.com</t>
  </si>
  <si>
    <t>Chuck Fleming</t>
  </si>
  <si>
    <t>projects@fulltiltconcreteltd.ca; fulltiltconstruction2@gmail.com</t>
  </si>
  <si>
    <t>Thedford, ON</t>
  </si>
  <si>
    <t xml:space="preserve">Yulia </t>
  </si>
  <si>
    <t>yulia@fwconcrete.com</t>
  </si>
  <si>
    <t>Matt Varghese</t>
  </si>
  <si>
    <t>mvarghese@graffconcrete.com</t>
  </si>
  <si>
    <t>gstonge@graniteprestressed.ca</t>
  </si>
  <si>
    <t>Sudbury</t>
  </si>
  <si>
    <t>Len LaFond</t>
  </si>
  <si>
    <t>Caleb</t>
  </si>
  <si>
    <t>info@hcmshotcrete.ca</t>
  </si>
  <si>
    <t>James Rice</t>
  </si>
  <si>
    <t>estimating@hardscapeconcrete.ca</t>
  </si>
  <si>
    <t>Kevin Wallace</t>
  </si>
  <si>
    <t>kwallace@indconcretesolutions.com</t>
  </si>
  <si>
    <t>Manuel</t>
  </si>
  <si>
    <t>jpnconcretedrians@hotmail.com</t>
  </si>
  <si>
    <t xml:space="preserve">Misha </t>
  </si>
  <si>
    <t>estimating@kermodei.ca</t>
  </si>
  <si>
    <t>Andreas Kuelz</t>
  </si>
  <si>
    <t>sales@lionsconcretecutting.com</t>
  </si>
  <si>
    <t>Waterloo - GTA</t>
  </si>
  <si>
    <t>Rick Martin</t>
  </si>
  <si>
    <t>rpmartin@marrik.ca</t>
  </si>
  <si>
    <t xml:space="preserve">Benedetto Palmigiani </t>
  </si>
  <si>
    <t>benny@matadorconstruction.com</t>
  </si>
  <si>
    <t xml:space="preserve">Uxbridge </t>
  </si>
  <si>
    <t>frontdesk@metrocw.ca</t>
  </si>
  <si>
    <t>matt.gairrusso@millergroup.ca</t>
  </si>
  <si>
    <t>INFO@MPAFORMING.COM; MARK@MPAFORMING.COM</t>
  </si>
  <si>
    <t>Paul</t>
  </si>
  <si>
    <t>estimating@northfleet.ca</t>
  </si>
  <si>
    <t>Joe Guida</t>
  </si>
  <si>
    <t>sales@patternedconcrete.ca</t>
  </si>
  <si>
    <t>HARRY@PERFORM.COM</t>
  </si>
  <si>
    <t>Sharon</t>
  </si>
  <si>
    <t>info@pencut.com</t>
  </si>
  <si>
    <t>Pioneercontracting@hotmail.ca</t>
  </si>
  <si>
    <t>info@theprecaster.com</t>
  </si>
  <si>
    <t>Windsor</t>
  </si>
  <si>
    <t>sales@rainbowconcrete.ca</t>
  </si>
  <si>
    <t>office@raymargroup.com</t>
  </si>
  <si>
    <t>Cedric Ribic</t>
  </si>
  <si>
    <t>Hannon, ON</t>
  </si>
  <si>
    <t>dan@rockconforming.com</t>
  </si>
  <si>
    <t>robinsonjohn@rogers.com</t>
  </si>
  <si>
    <t>Tottenham</t>
  </si>
  <si>
    <t>Sterling Pardy</t>
  </si>
  <si>
    <t>info@sterlingconcrete.com</t>
  </si>
  <si>
    <t>Rob</t>
  </si>
  <si>
    <t>info@stubbes.org</t>
  </si>
  <si>
    <t>Harley, ON</t>
  </si>
  <si>
    <t>Sei Kennedy</t>
  </si>
  <si>
    <t>info@superiorconcretefinishing.com</t>
  </si>
  <si>
    <t>Carmen Di Pasquale</t>
  </si>
  <si>
    <t>TACS@TACSConstruction.com</t>
  </si>
  <si>
    <t>Savino</t>
  </si>
  <si>
    <t>savino@terraconstructionltd.com</t>
  </si>
  <si>
    <t>Russ</t>
  </si>
  <si>
    <t>russ@vucm.ca</t>
  </si>
  <si>
    <t>Stouffville</t>
  </si>
  <si>
    <t>Igor</t>
  </si>
  <si>
    <t>info@watbconstruction.com</t>
  </si>
  <si>
    <t>Michael Colavecchia</t>
  </si>
  <si>
    <t>michaelc@youbuild.ca</t>
  </si>
  <si>
    <t>Maple</t>
  </si>
  <si>
    <t>Harconforming@gmail.com</t>
  </si>
  <si>
    <t>Up to $10 Million</t>
  </si>
  <si>
    <t>Up to $1 Million</t>
  </si>
  <si>
    <t>Up to $500K</t>
  </si>
  <si>
    <t>AMS Contracting</t>
  </si>
  <si>
    <t>AD Steel Inc.</t>
  </si>
  <si>
    <t>Alocon Concrete Floor Finishing</t>
  </si>
  <si>
    <t>AMPAC Paving &amp; Concrete</t>
  </si>
  <si>
    <t>Anchor Concrete Products Limited (Ready mix)</t>
  </si>
  <si>
    <t>Apollo Concrete</t>
  </si>
  <si>
    <t>ARACON CONSTRUCTION (n u)</t>
  </si>
  <si>
    <t>Avenue Building Corp.</t>
  </si>
  <si>
    <t>Bayton Construction Inc.</t>
  </si>
  <si>
    <t>Including forming, excavation, reinforcement</t>
  </si>
  <si>
    <t>Belmont Concrete</t>
  </si>
  <si>
    <t>BLVD Construction</t>
  </si>
  <si>
    <t>Brighter Image Concrete Polishing</t>
  </si>
  <si>
    <t>Calibre Concrete Inc.</t>
  </si>
  <si>
    <t>Formerly John's Concrete</t>
  </si>
  <si>
    <t>Capcrete</t>
  </si>
  <si>
    <t>Champlain Ready Mix Inc.</t>
  </si>
  <si>
    <t>Concrete Forming</t>
  </si>
  <si>
    <t>Daasco Concrete</t>
  </si>
  <si>
    <t>Dallas Carpentry Ltd.</t>
  </si>
  <si>
    <t>Dan Sims Concrete</t>
  </si>
  <si>
    <t>DIRM</t>
  </si>
  <si>
    <t>Duron Ontario Ltd.</t>
  </si>
  <si>
    <t>Fox Forming Ltd.</t>
  </si>
  <si>
    <t>FW Concrete</t>
  </si>
  <si>
    <t>HCM Shotcrete</t>
  </si>
  <si>
    <t>Underpinning</t>
  </si>
  <si>
    <t>Also masonry</t>
  </si>
  <si>
    <t>Aaron
Mark</t>
  </si>
  <si>
    <t>1 (647) 473-3277
1 (416) 972-9710</t>
  </si>
  <si>
    <t>aaron@interiorcc.com;
mark@interiorcc.com</t>
  </si>
  <si>
    <t>Marrick Floor</t>
  </si>
  <si>
    <t>Matador Construction Ltd.</t>
  </si>
  <si>
    <t>Metro Concrete Floors</t>
  </si>
  <si>
    <t>MPA Forming</t>
  </si>
  <si>
    <t>Northfleet Concrete Floors</t>
  </si>
  <si>
    <t>Patterned Concrete Toronto</t>
  </si>
  <si>
    <t>Sancris Contracting Inc.</t>
  </si>
  <si>
    <t>Sterling</t>
  </si>
  <si>
    <t>Concrete, sawing and drilling</t>
  </si>
  <si>
    <t>T.A.C.S. Construction Limited</t>
  </si>
  <si>
    <t>Vu Construction Management</t>
  </si>
  <si>
    <t>Also does concrete repairs and waterproofing</t>
  </si>
  <si>
    <t>You Build Inc.</t>
  </si>
  <si>
    <t>Concrete services and asphalt paving</t>
  </si>
  <si>
    <t>Up to $200K</t>
  </si>
  <si>
    <t>$50K - $500K</t>
  </si>
  <si>
    <t>Up to $4 Million</t>
  </si>
  <si>
    <t>$50K - $100K</t>
  </si>
  <si>
    <t>(416) 888-4013</t>
  </si>
  <si>
    <t>(519) 465-4202</t>
  </si>
  <si>
    <t>(647) 861-5451</t>
  </si>
  <si>
    <t>(905) 856-2555</t>
  </si>
  <si>
    <t>(416) 936-7638</t>
  </si>
  <si>
    <t>(905)703-4414</t>
  </si>
  <si>
    <t>(613) 546-6683</t>
  </si>
  <si>
    <t>(905) 548-0576</t>
  </si>
  <si>
    <t>1 (905) 340-0118</t>
  </si>
  <si>
    <t>(905) 828-5855</t>
  </si>
  <si>
    <t>(905) 951-9990</t>
  </si>
  <si>
    <t>(905) 893-3483</t>
  </si>
  <si>
    <t>(416) 746-3444</t>
  </si>
  <si>
    <t>(905) 815-8589</t>
  </si>
  <si>
    <t>(905) 876-1214</t>
  </si>
  <si>
    <t>(905) 265-2500</t>
  </si>
  <si>
    <t>(905) 341-1000</t>
  </si>
  <si>
    <t>(705) 436-2186</t>
  </si>
  <si>
    <t>(905) 637-4537</t>
  </si>
  <si>
    <t>(905) 605-6105</t>
  </si>
  <si>
    <t>(705) 645-7455</t>
  </si>
  <si>
    <t>(416) 656-2544</t>
  </si>
  <si>
    <t>(416) 524-4386</t>
  </si>
  <si>
    <t>(519) 652-3276</t>
  </si>
  <si>
    <t>(905) 689-3993</t>
  </si>
  <si>
    <t>(519) 620-7100</t>
  </si>
  <si>
    <t>(905) 844-7056</t>
  </si>
  <si>
    <t>(416) 662-6234</t>
  </si>
  <si>
    <t>(416) 744-6742</t>
  </si>
  <si>
    <t>(705) 876-8178</t>
  </si>
  <si>
    <t>(416) 638-9081</t>
  </si>
  <si>
    <t>(705) 735-4460</t>
  </si>
  <si>
    <t>(416) 653-6504</t>
  </si>
  <si>
    <t>(905) 670-1998</t>
  </si>
  <si>
    <t>(519) 648-3613</t>
  </si>
  <si>
    <t>(905) 257-7479</t>
  </si>
  <si>
    <t>1 (647) 550-5029</t>
  </si>
  <si>
    <t>(905) 913-9291</t>
  </si>
  <si>
    <t>(416) 417-0410</t>
  </si>
  <si>
    <t>(647) 722-8811</t>
  </si>
  <si>
    <t>(416) 716-0294</t>
  </si>
  <si>
    <t>(416) 606-4723</t>
  </si>
  <si>
    <t>(519) 381-4792</t>
  </si>
  <si>
    <t>(647) 531-8947</t>
  </si>
  <si>
    <t>1 (905) 457-8120</t>
  </si>
  <si>
    <t>(705) 566-1740</t>
  </si>
  <si>
    <t>(519) 623-6454</t>
  </si>
  <si>
    <t>(519) 620-9556</t>
  </si>
  <si>
    <t>(416) 919-6614</t>
  </si>
  <si>
    <t>1 (416) 735-4207</t>
  </si>
  <si>
    <t xml:space="preserve">(416) 293-1212 </t>
  </si>
  <si>
    <t>(226) 218-4740</t>
  </si>
  <si>
    <t>(905) 791-5151</t>
  </si>
  <si>
    <t>(416) 688-1210</t>
  </si>
  <si>
    <t>1 (905) 761-7822</t>
  </si>
  <si>
    <t>1 (905) 655-8708</t>
  </si>
  <si>
    <t>(905) 625-4492</t>
  </si>
  <si>
    <t>(416) 661-3007</t>
  </si>
  <si>
    <t>(905) 790-3555</t>
  </si>
  <si>
    <t>(519) 737-1216</t>
  </si>
  <si>
    <t>1 (888) 831-6428</t>
  </si>
  <si>
    <t>(905) 692-9900</t>
  </si>
  <si>
    <t>(416) 565-1505</t>
  </si>
  <si>
    <t>(905) 939-7980</t>
  </si>
  <si>
    <t>(905) 660-9565</t>
  </si>
  <si>
    <t>(905) 238-6525</t>
  </si>
  <si>
    <t>(519) 424-2183</t>
  </si>
  <si>
    <t>(519) 363-9608</t>
  </si>
  <si>
    <t>(416) 241-0102</t>
  </si>
  <si>
    <t>(905) 605-7770</t>
  </si>
  <si>
    <t>(905) 614-0740</t>
  </si>
  <si>
    <t>(905) 591-8826</t>
  </si>
  <si>
    <t>(647) 292-1693</t>
  </si>
  <si>
    <t>(416) 986-9002</t>
  </si>
  <si>
    <t>(647) 669-3605</t>
  </si>
  <si>
    <t>(905) 362-1554</t>
  </si>
  <si>
    <t>(416) 855-6718</t>
  </si>
  <si>
    <t>(613) 546-4540</t>
  </si>
  <si>
    <t>(905) 815-8427</t>
  </si>
  <si>
    <t>(905) 876-1129</t>
  </si>
  <si>
    <t>(705) 436-4922</t>
  </si>
  <si>
    <t>(416) 843-0891</t>
  </si>
  <si>
    <t>(519) 652-9621</t>
  </si>
  <si>
    <t>(905) 670-4662</t>
  </si>
  <si>
    <t>(905) 458-7721</t>
  </si>
  <si>
    <t>(905) 427-8659</t>
  </si>
  <si>
    <t>(905) 660-9506</t>
  </si>
  <si>
    <t>(647) 203-3052 (Cell)</t>
  </si>
  <si>
    <t>(416) 991-7795</t>
  </si>
  <si>
    <t>(416) 825-5671</t>
  </si>
  <si>
    <t>(647) 994-0590</t>
  </si>
  <si>
    <t>(905) 362-1724</t>
  </si>
  <si>
    <t>(905) 427-6261
(289) 200-6753 (Su)
(416) 200-4276</t>
  </si>
  <si>
    <t>Kyle Hawley x 297
Chantel Johnston x 240</t>
  </si>
  <si>
    <t>1 (905) 331-2259
(905) 756-1147 (Fax)</t>
  </si>
  <si>
    <t>(416) 432-6377
(905) 893-9148</t>
  </si>
  <si>
    <t>Rob Schryer</t>
  </si>
  <si>
    <t>(705) 645-1453
(705) 345-1968 (Cell)</t>
  </si>
  <si>
    <t>Domenic / Sam</t>
  </si>
  <si>
    <t>John Robinson Sr.</t>
  </si>
  <si>
    <t xml:space="preserve">bomanite@bomanite.ca; rfallone@bomanite.ca </t>
  </si>
  <si>
    <t xml:space="preserve">estimating@capcrete.ca; kenhamid@capcrete.ca;  Danielfong@capcrete.ca </t>
  </si>
  <si>
    <t>domenic@forestcontractors.com;</t>
  </si>
  <si>
    <t>Chelsey, ON</t>
  </si>
  <si>
    <t>Form and Build and Supply</t>
  </si>
  <si>
    <t>Stephanie</t>
  </si>
  <si>
    <t>Central Precast Inc.</t>
  </si>
  <si>
    <t>Stefano Mion</t>
  </si>
  <si>
    <t>reception@centralprecast.com</t>
  </si>
  <si>
    <t>Nepean</t>
  </si>
  <si>
    <t>Guylaine St-Onge</t>
  </si>
  <si>
    <t>robp@stubbes.org</t>
  </si>
  <si>
    <t>chris@actonprecast.com</t>
  </si>
  <si>
    <t>Byron@edsconcrete.com</t>
  </si>
  <si>
    <t xml:space="preserve">Dpont@parsonsprecast.ca </t>
  </si>
  <si>
    <t>Division 3 - Precast Concrete</t>
  </si>
  <si>
    <t>Division 2 - Asbestos Abatement</t>
  </si>
  <si>
    <t>Prestressed Systems Inc.</t>
  </si>
  <si>
    <t>(613) 225-9510</t>
  </si>
  <si>
    <t>(705) 566-7140</t>
  </si>
  <si>
    <t>Division 3 - Precast Stairs (Precast Tread and Riser)</t>
  </si>
  <si>
    <t>Acton Precast Concrete Limited</t>
  </si>
  <si>
    <t>Precast pads</t>
  </si>
  <si>
    <t xml:space="preserve">(519) 853-1529 </t>
  </si>
  <si>
    <t>(519) 271-6590</t>
  </si>
  <si>
    <t>(905) 971-2782</t>
  </si>
  <si>
    <t>ED's Concrete Products</t>
  </si>
  <si>
    <t>Parsons Precast Inc.</t>
  </si>
  <si>
    <t>DIVISION 4</t>
  </si>
  <si>
    <t>Division 4 - Masonry</t>
  </si>
  <si>
    <t>Advanced Masonry</t>
  </si>
  <si>
    <t>Artisan Masonry Inc.</t>
  </si>
  <si>
    <t>Associated Building Restoration</t>
  </si>
  <si>
    <t>Aurora King Masonry Ltd.</t>
  </si>
  <si>
    <t>B.A. Masonry Construction</t>
  </si>
  <si>
    <t>BJ Brickwork Construction Ltd.</t>
  </si>
  <si>
    <t>Bernel Masonry Ltd</t>
  </si>
  <si>
    <t>Blockwall Masonry Ltd</t>
  </si>
  <si>
    <t>Bond Masonry</t>
  </si>
  <si>
    <t>Brook Restoration Ltd.</t>
  </si>
  <si>
    <t>Brownstone Masonry</t>
  </si>
  <si>
    <t>Castle Masonry and Construction</t>
  </si>
  <si>
    <t>Chameleon Masonry Restoration</t>
  </si>
  <si>
    <t>Citi Group Inc.</t>
  </si>
  <si>
    <t>Colonial Building Restoration</t>
  </si>
  <si>
    <t>Costa Verde Masonry</t>
  </si>
  <si>
    <t>Complimentary Brick Inc.</t>
  </si>
  <si>
    <t>Custombuilt Masonry</t>
  </si>
  <si>
    <t>E.P.A Masonry Inc.</t>
  </si>
  <si>
    <t>Empire Restrorations</t>
  </si>
  <si>
    <t>Everest Restoration</t>
  </si>
  <si>
    <t>G&amp;B Masonry</t>
  </si>
  <si>
    <t>GA Masonry</t>
  </si>
  <si>
    <t>Great North Masonry</t>
  </si>
  <si>
    <t>Gremore Contracting Inc.</t>
  </si>
  <si>
    <t>JC Masonry</t>
  </si>
  <si>
    <t>John Stone Worx</t>
  </si>
  <si>
    <t>JR Masonry</t>
  </si>
  <si>
    <t xml:space="preserve">JVH Masonry </t>
  </si>
  <si>
    <t>Kappeler Masonry</t>
  </si>
  <si>
    <t>Legacy Masonry</t>
  </si>
  <si>
    <t>Limen Group Ltd.</t>
  </si>
  <si>
    <t>Linar Masonry Inc.</t>
  </si>
  <si>
    <t>Mace Masonry</t>
  </si>
  <si>
    <t>Masonry Group</t>
  </si>
  <si>
    <t>Monteiro Masonry</t>
  </si>
  <si>
    <t>Neivex Masonry Inc.</t>
  </si>
  <si>
    <t>Nu-Brick Inc.</t>
  </si>
  <si>
    <t>Old World Stone Ltd.</t>
  </si>
  <si>
    <t>Oxford Masonry</t>
  </si>
  <si>
    <t>Prescott Masonry &amp; Restortations Inc.</t>
  </si>
  <si>
    <t>R.H.H. Execution Limited</t>
  </si>
  <si>
    <t>RedCap Masonry</t>
  </si>
  <si>
    <t>Restorers Group</t>
  </si>
  <si>
    <t>RHL Masonry</t>
  </si>
  <si>
    <t>Robertson Restoration</t>
  </si>
  <si>
    <t>Ryan's Masonry Inc.</t>
  </si>
  <si>
    <t>Standout Masonry</t>
  </si>
  <si>
    <t>Stefcon Masonry</t>
  </si>
  <si>
    <t>Stevco Masonry</t>
  </si>
  <si>
    <t>Thames Valley Brick &amp; Tile</t>
  </si>
  <si>
    <t>Tonel Masonry Partnership</t>
  </si>
  <si>
    <t>Trinity Custom Masonry Limited</t>
  </si>
  <si>
    <t xml:space="preserve">ValMar Construction </t>
  </si>
  <si>
    <t>Zero Defects Building Envelope Services</t>
  </si>
  <si>
    <t>m.nelligan@santinmasonry.com</t>
  </si>
  <si>
    <t>admin@advancedmasonry.ca</t>
  </si>
  <si>
    <t>Elmira</t>
  </si>
  <si>
    <t>pgiorgio1234@gmail.com</t>
  </si>
  <si>
    <t>Niagara Falls</t>
  </si>
  <si>
    <t>Stanley</t>
  </si>
  <si>
    <t>anthony@artisangroup.net</t>
  </si>
  <si>
    <t>Oldcastle</t>
  </si>
  <si>
    <t>artkanconstruction@gmail.com</t>
  </si>
  <si>
    <t>Fab Tedesco</t>
  </si>
  <si>
    <t>fabiotedesco@rogers.com</t>
  </si>
  <si>
    <t>Jessica</t>
  </si>
  <si>
    <t>info@bjbrickwork.com</t>
  </si>
  <si>
    <t>Ralph or Carlos</t>
  </si>
  <si>
    <t>tenders@bernelmasonry.com</t>
  </si>
  <si>
    <t>Kevin</t>
  </si>
  <si>
    <t>k.huang@blockwall18.ca</t>
  </si>
  <si>
    <t>jboemer@quadro.net</t>
  </si>
  <si>
    <t>Shawn</t>
  </si>
  <si>
    <t>Eddie</t>
  </si>
  <si>
    <t>brownstonemason@bellnet.ca</t>
  </si>
  <si>
    <t>info@castlemasonry.ca</t>
  </si>
  <si>
    <t>Elora, ON</t>
  </si>
  <si>
    <t>admin@chameleonmasonry.com</t>
  </si>
  <si>
    <t>Mitar Batricevic</t>
  </si>
  <si>
    <t>citi_group_inc@yahoo.ca; Estimating_citi@outlook.com</t>
  </si>
  <si>
    <t>Ed Humphries</t>
  </si>
  <si>
    <t>Victor</t>
  </si>
  <si>
    <t>victor@columbiamasonry.on.ca</t>
  </si>
  <si>
    <t>Eddy Beland</t>
  </si>
  <si>
    <t>joe@costaverdeinc.com</t>
  </si>
  <si>
    <t>Josh</t>
  </si>
  <si>
    <t>josh@complimentarybrick.com</t>
  </si>
  <si>
    <t>Marc</t>
  </si>
  <si>
    <t>Tina</t>
  </si>
  <si>
    <t>tina.epamasonry@outlook.com</t>
  </si>
  <si>
    <t>info@empirerestoration.com</t>
  </si>
  <si>
    <t>Hamburg</t>
  </si>
  <si>
    <t>(905) 257-4554</t>
  </si>
  <si>
    <t>Tom</t>
  </si>
  <si>
    <t>eurocrete@yahoo.ca</t>
  </si>
  <si>
    <t>toronto@everest-restoration.com</t>
  </si>
  <si>
    <t>Jr.flagstone@yahoo.ca</t>
  </si>
  <si>
    <t>Matt</t>
  </si>
  <si>
    <t>matt@gandbmasonry.ca</t>
  </si>
  <si>
    <t>Bill</t>
  </si>
  <si>
    <t>bgeorge@gamasonry.com</t>
  </si>
  <si>
    <t>Jim, Mike George</t>
  </si>
  <si>
    <t>jfraser@gamasonry.com</t>
  </si>
  <si>
    <t>Brelau, ON</t>
  </si>
  <si>
    <t>john</t>
  </si>
  <si>
    <t>johngosse@rocketmail.com</t>
  </si>
  <si>
    <t>gnmasonry@gmail.com</t>
  </si>
  <si>
    <t>carlosg@gremore.com</t>
  </si>
  <si>
    <t>Agostinho Chaves</t>
  </si>
  <si>
    <t>granitek1masonry@gmail.com</t>
  </si>
  <si>
    <t>caulkingandpainting@gmail.com</t>
  </si>
  <si>
    <t>daveparker12345@yahoo.ca</t>
  </si>
  <si>
    <t>Angus</t>
  </si>
  <si>
    <t>Glen</t>
  </si>
  <si>
    <t>jenkinsmasonry01@gmail.com</t>
  </si>
  <si>
    <t>Jon Stone</t>
  </si>
  <si>
    <t>jonstoneworx@gmail.com</t>
  </si>
  <si>
    <t>Jason</t>
  </si>
  <si>
    <t>jrmasonry72@yahoo.com</t>
  </si>
  <si>
    <t>Tara</t>
  </si>
  <si>
    <t>Vagn Lauritsen</t>
  </si>
  <si>
    <t>jvhmasonry@rogers.com</t>
  </si>
  <si>
    <t>George, Khalil Bou-Zaid</t>
  </si>
  <si>
    <t>Kevin Hodasy</t>
  </si>
  <si>
    <t>omar@koniamasonry.com</t>
  </si>
  <si>
    <t>Jim</t>
  </si>
  <si>
    <t>main@kappelermasonry.com</t>
  </si>
  <si>
    <t>info@legacymasonry.ca</t>
  </si>
  <si>
    <t>rmolyneaux@limengroup.com</t>
  </si>
  <si>
    <t>Ivan</t>
  </si>
  <si>
    <t>linarmasonry@on.aibn.com</t>
  </si>
  <si>
    <t>Carl</t>
  </si>
  <si>
    <t>carl@macemasonry.ca</t>
  </si>
  <si>
    <t>(416) 743-2500</t>
  </si>
  <si>
    <t>(416) 743-2544</t>
  </si>
  <si>
    <t>Paulo</t>
  </si>
  <si>
    <t>paulo@magnummasonryinc.com</t>
  </si>
  <si>
    <t>Marius, Mark Lesniak</t>
  </si>
  <si>
    <t>mlesniak@marescolimited.com</t>
  </si>
  <si>
    <t>info@masonrygroup.ca</t>
  </si>
  <si>
    <t>Andrew Porciello</t>
  </si>
  <si>
    <t>andrewporciello@maximgroup.on.ca</t>
  </si>
  <si>
    <t>Carlos</t>
  </si>
  <si>
    <t>admin@monteiromasonry.com</t>
  </si>
  <si>
    <t>neivex@yahoo.com</t>
  </si>
  <si>
    <t>laurie@oldworldstone.com</t>
  </si>
  <si>
    <t>richardbraga@rocketmail.com</t>
  </si>
  <si>
    <t>rwubs1965@gmail.com</t>
  </si>
  <si>
    <t>Norwich</t>
  </si>
  <si>
    <t>polsatconstructionltd@rogers.com</t>
  </si>
  <si>
    <t>Estimating</t>
  </si>
  <si>
    <t>info@prescottmasonry.ca</t>
  </si>
  <si>
    <t>jc@professionalmasonryservice.com</t>
  </si>
  <si>
    <t>inna@rhhexecution.com</t>
  </si>
  <si>
    <t>Gavinrobertsl82@gmail.com</t>
  </si>
  <si>
    <t>Charles Doke</t>
  </si>
  <si>
    <t>Scotland, ON</t>
  </si>
  <si>
    <t>rhlmasonry@gmail.com</t>
  </si>
  <si>
    <t>Beaverton</t>
  </si>
  <si>
    <t>Jamie</t>
  </si>
  <si>
    <t>jamie@robertsonrestoration.com</t>
  </si>
  <si>
    <t>Ryan</t>
  </si>
  <si>
    <t>rgpilkey@gmail.com</t>
  </si>
  <si>
    <t>Nottawa</t>
  </si>
  <si>
    <t>Alvin Henry</t>
  </si>
  <si>
    <t>standoutmasonry@gmail.com</t>
  </si>
  <si>
    <t>info@stefcon.ca</t>
  </si>
  <si>
    <t>Jorge</t>
  </si>
  <si>
    <t>ygarfinkiel@hotmail.com</t>
  </si>
  <si>
    <t>Alison Dancy</t>
  </si>
  <si>
    <t>info@thamesvalleybrick.com</t>
  </si>
  <si>
    <t>Augusto</t>
  </si>
  <si>
    <t>augusto.tonel@bellnet.ca</t>
  </si>
  <si>
    <t>(416) 423-4545</t>
  </si>
  <si>
    <t>(416) 426-4546</t>
  </si>
  <si>
    <t>Peter Byrne</t>
  </si>
  <si>
    <t>peter@trinitycustommasonry.com</t>
  </si>
  <si>
    <t>Ian Walkington, Frank DiGiacomi</t>
  </si>
  <si>
    <t>Val</t>
  </si>
  <si>
    <t>valmar.i@sympatico.ca</t>
  </si>
  <si>
    <t>GTA</t>
  </si>
  <si>
    <t>(416) 745-0709</t>
  </si>
  <si>
    <t>(416) 745-8220</t>
  </si>
  <si>
    <t>johns@viaconmasonry.com</t>
  </si>
  <si>
    <t>steve@villagemasonry.com</t>
  </si>
  <si>
    <t>Adco Building Restoration</t>
  </si>
  <si>
    <t>Hillary</t>
  </si>
  <si>
    <t>adco.restoration@gmail.com</t>
  </si>
  <si>
    <t>Canadian Stucco and Restoration</t>
  </si>
  <si>
    <t>Levi</t>
  </si>
  <si>
    <t>info@canadianstucco.ca</t>
  </si>
  <si>
    <t>tony@cliffordrestoration.com</t>
  </si>
  <si>
    <t xml:space="preserve">Edward </t>
  </si>
  <si>
    <t>colonial@colonial.on.ca</t>
  </si>
  <si>
    <t>Eagle Stucco</t>
  </si>
  <si>
    <t>Servan Yavuz</t>
  </si>
  <si>
    <t>infoeagle100@gmail.com</t>
  </si>
  <si>
    <t>Hilmi</t>
  </si>
  <si>
    <t>cprgroup.hilmi@gmail.com</t>
  </si>
  <si>
    <t>High Class Restoration &amp; Stucco Ltd.</t>
  </si>
  <si>
    <t>Bekir Ozdemir</t>
  </si>
  <si>
    <t>estimating@highclassrestorations.com</t>
  </si>
  <si>
    <t>david@firstimpressionmarble.ca</t>
  </si>
  <si>
    <t>MQ Restorations Inc.</t>
  </si>
  <si>
    <t>Dennis</t>
  </si>
  <si>
    <t>dennis@mindquesteng.com</t>
  </si>
  <si>
    <t>Tecumseh</t>
  </si>
  <si>
    <t>Phoenix Restoration Inc.</t>
  </si>
  <si>
    <t>estimator@phoenixrestoration.ca</t>
  </si>
  <si>
    <t>Whitby</t>
  </si>
  <si>
    <t>SOS Restoration</t>
  </si>
  <si>
    <t>steven@sos-restore.com</t>
  </si>
  <si>
    <t>GCAT Group</t>
  </si>
  <si>
    <t>(905) 851-9548</t>
  </si>
  <si>
    <t>info@gacatgroup.com</t>
  </si>
  <si>
    <t>Division 4 - Restoration</t>
  </si>
  <si>
    <t>Angel Construction Ltd</t>
  </si>
  <si>
    <t>Art Kan Construction</t>
  </si>
  <si>
    <t>Boemer Masonry</t>
  </si>
  <si>
    <t>Alessi Masonry Ltd</t>
  </si>
  <si>
    <t>A. Santin Mason Contractor Ltd</t>
  </si>
  <si>
    <t>Columbia Masonry Inc.</t>
  </si>
  <si>
    <t>Core Tec. Contracting</t>
  </si>
  <si>
    <t>Flagstone Construction Inc.</t>
  </si>
  <si>
    <t>George &amp; Asmussen Ltd</t>
  </si>
  <si>
    <t>Gosse Masonry Inc.</t>
  </si>
  <si>
    <t>Granitek Masonry Limited</t>
  </si>
  <si>
    <t>Horizon Construction</t>
  </si>
  <si>
    <t>Olympic Tile-vaneer</t>
  </si>
  <si>
    <t>Jenkins Masonry</t>
  </si>
  <si>
    <t>K.I.B. Restoration</t>
  </si>
  <si>
    <t>Also restoration</t>
  </si>
  <si>
    <t>Konia Masonry</t>
  </si>
  <si>
    <t>L J Masonry</t>
  </si>
  <si>
    <t>Magnum Masonry Inc.</t>
  </si>
  <si>
    <t>Maresco Ltd</t>
  </si>
  <si>
    <t>Maxim Group</t>
  </si>
  <si>
    <t>Optimal Masonry Construction</t>
  </si>
  <si>
    <t>Polsat Construction Ltd</t>
  </si>
  <si>
    <t>Professional Masonry Service</t>
  </si>
  <si>
    <t>Roberts Interloc</t>
  </si>
  <si>
    <t>RD Masonry</t>
  </si>
  <si>
    <t>Tritan Inc.</t>
  </si>
  <si>
    <t>Village Masonry Works Inc.</t>
  </si>
  <si>
    <t>VIA - CON Masonry Inc.</t>
  </si>
  <si>
    <t>Clifford Restoration Limited</t>
  </si>
  <si>
    <t>Also does masonry</t>
  </si>
  <si>
    <t>Complete Painting and Restoration Group Inc.</t>
  </si>
  <si>
    <t>Paint &amp; Wall Coverings</t>
  </si>
  <si>
    <t>First Impression Marble Restoration Inc.</t>
  </si>
  <si>
    <t>Over $1 Million</t>
  </si>
  <si>
    <t>$10K - $200K</t>
  </si>
  <si>
    <t>$50K - $150K</t>
  </si>
  <si>
    <t>Up to $6 Million</t>
  </si>
  <si>
    <t>1 (613) 389-3583</t>
  </si>
  <si>
    <t>(519) 846-2121</t>
  </si>
  <si>
    <t>(905) 933-4672</t>
  </si>
  <si>
    <t>1 (416) 720-5845</t>
  </si>
  <si>
    <t>1 (519) 737-2603</t>
  </si>
  <si>
    <t>(416) 716-8557</t>
  </si>
  <si>
    <t>(416) 241-1733</t>
  </si>
  <si>
    <t>1 (416) 598-7554</t>
  </si>
  <si>
    <t>(416) 767-1251</t>
  </si>
  <si>
    <t>(905) 886-1045</t>
  </si>
  <si>
    <t>1 (905) 791-8818</t>
  </si>
  <si>
    <t>(905) 669-0033</t>
  </si>
  <si>
    <t>1 (519) 272-3375</t>
  </si>
  <si>
    <t>(647) 866-7943</t>
  </si>
  <si>
    <t>(416) 663-7976</t>
  </si>
  <si>
    <t>(905) 856-3115</t>
  </si>
  <si>
    <t>(519) 831-2091</t>
  </si>
  <si>
    <t>(705) 725-8378</t>
  </si>
  <si>
    <t>(416) 414-1624</t>
  </si>
  <si>
    <t>(416) 332-3770</t>
  </si>
  <si>
    <t>1 (905) 859-3082</t>
  </si>
  <si>
    <t>1 (519) 896-0274</t>
  </si>
  <si>
    <t>(519) 444-5394</t>
  </si>
  <si>
    <t>1 (416) 230-5948</t>
  </si>
  <si>
    <t>1 (416) 717-3760</t>
  </si>
  <si>
    <t>(519) 662-9191</t>
  </si>
  <si>
    <t>(416) 465-3989</t>
  </si>
  <si>
    <t>(519) 579-8811</t>
  </si>
  <si>
    <t>(519) 220-8437</t>
  </si>
  <si>
    <t>1 (519) 648-2285</t>
  </si>
  <si>
    <t>(519) 648-2285</t>
  </si>
  <si>
    <t>1 (519) 239-7862</t>
  </si>
  <si>
    <t>(416) 676-3602</t>
  </si>
  <si>
    <t>(905) 738-5784</t>
  </si>
  <si>
    <t>(647) 884-0707
(416) 818-4887</t>
  </si>
  <si>
    <t>1 (705) 424-6957</t>
  </si>
  <si>
    <t>1 (905) 242-9371</t>
  </si>
  <si>
    <t>(647) 449-3360</t>
  </si>
  <si>
    <t>1 (519) 378-3431</t>
  </si>
  <si>
    <t>(905) 479-2959</t>
  </si>
  <si>
    <t>(905) 614-0002</t>
  </si>
  <si>
    <t>(519) 664-1112</t>
  </si>
  <si>
    <t>1 (519) 664-1414</t>
  </si>
  <si>
    <t>(519) 895-8888</t>
  </si>
  <si>
    <t>(905) 361-0715</t>
  </si>
  <si>
    <t>(416) 638-8880</t>
  </si>
  <si>
    <t>(905) 856-7700</t>
  </si>
  <si>
    <t>(647) 782-3673</t>
  </si>
  <si>
    <t>(905) 669-5700</t>
  </si>
  <si>
    <t>1 (905) 691-3732</t>
  </si>
  <si>
    <t>(905) 303-7711</t>
  </si>
  <si>
    <t>1 (226) 924-5713</t>
  </si>
  <si>
    <t>(905) 760-0200</t>
  </si>
  <si>
    <t>(905) 332-5547 Ext. 101</t>
  </si>
  <si>
    <t>1 (613) 583-6909</t>
  </si>
  <si>
    <t>1 (226) 325-0704</t>
  </si>
  <si>
    <t>(416) 722-0144</t>
  </si>
  <si>
    <t>1 (416) 654-9733</t>
  </si>
  <si>
    <t>1 (519) 402-0561</t>
  </si>
  <si>
    <t>(647) 749-6899</t>
  </si>
  <si>
    <t>(416) 909-0792</t>
  </si>
  <si>
    <t>1 (705) 896-0580</t>
  </si>
  <si>
    <t>(905) 770-1323</t>
  </si>
  <si>
    <t>(519) 446-1125</t>
  </si>
  <si>
    <t>1 (705) 504-0121</t>
  </si>
  <si>
    <t>(519) 754-0174</t>
  </si>
  <si>
    <t>1 (705) 445-6130</t>
  </si>
  <si>
    <t>(647) 861-0451</t>
  </si>
  <si>
    <t>1 (905) 761-0364</t>
  </si>
  <si>
    <t>1 (613) 596-2751</t>
  </si>
  <si>
    <t>(905) 637-6997</t>
  </si>
  <si>
    <t>1 (905) 851-2244</t>
  </si>
  <si>
    <t>(416) 466-8770</t>
  </si>
  <si>
    <t>(416) 433-5643</t>
  </si>
  <si>
    <t>1 (416) 231-7291</t>
  </si>
  <si>
    <t>(416) 398-9376</t>
  </si>
  <si>
    <t>(416) 494-4968</t>
  </si>
  <si>
    <t>1 (416) 635-5373</t>
  </si>
  <si>
    <t>1 (416) 691-2341</t>
  </si>
  <si>
    <t>(416) 559-8352</t>
  </si>
  <si>
    <t>1 (416) 566-6708</t>
  </si>
  <si>
    <t>(905) 405-8999</t>
  </si>
  <si>
    <t>1 (647) 460-4284</t>
  </si>
  <si>
    <t>1 (519) 979-8336</t>
  </si>
  <si>
    <t>1 (905) 665-7600</t>
  </si>
  <si>
    <t>1 (416) 220-9050</t>
  </si>
  <si>
    <t>(416) 738-0611 (Cell)</t>
  </si>
  <si>
    <t>(416) 875-5758
(416) 890-2779</t>
  </si>
  <si>
    <t>(416) 332-3771 (Fax)</t>
  </si>
  <si>
    <t>(647) 236-5962</t>
  </si>
  <si>
    <t>(905) 738-9156</t>
  </si>
  <si>
    <t xml:space="preserve">(416) 806-9582 </t>
  </si>
  <si>
    <t>(416) 614-0003 (Fax)</t>
  </si>
  <si>
    <t>(905) 669-1726 (Fax)</t>
  </si>
  <si>
    <t>(905) 770-0603</t>
  </si>
  <si>
    <t>(416) 466-9905 (Fax)</t>
  </si>
  <si>
    <t>(416) 752-7271</t>
  </si>
  <si>
    <t>(905) 893-9148
(416) 432-6377</t>
  </si>
  <si>
    <t>(416) 881-8107</t>
  </si>
  <si>
    <t>Laurie</t>
  </si>
  <si>
    <t>Richard</t>
  </si>
  <si>
    <t>Eric Lazowski</t>
  </si>
  <si>
    <t>JC</t>
  </si>
  <si>
    <t>seiderp@yahoo.ca; 
ba@baconst.com</t>
  </si>
  <si>
    <t>info@burlingranger.com; kurt@burlingranger.com</t>
  </si>
  <si>
    <t>info@kibrestoration.com; 
kbouzaid@kibrestoration.com</t>
  </si>
  <si>
    <t>info@nu-brick.com; 
nelson@nu-brick.com</t>
  </si>
  <si>
    <t>info@restorersgroup.com; 
charlesd@restorersgroup.com</t>
  </si>
  <si>
    <t>Sarnia</t>
  </si>
  <si>
    <t>Waterloo</t>
  </si>
  <si>
    <t>Kitchener (only)</t>
  </si>
  <si>
    <t>Linday</t>
  </si>
  <si>
    <t>Ayr</t>
  </si>
  <si>
    <t>Nobleton</t>
  </si>
  <si>
    <t>St. Pauls</t>
  </si>
  <si>
    <t>DIVISION 5</t>
  </si>
  <si>
    <t>AGF-Rebar Inc.</t>
  </si>
  <si>
    <t>Mahesh</t>
  </si>
  <si>
    <t>ACL Steel Ltd.</t>
  </si>
  <si>
    <t>Estimator</t>
  </si>
  <si>
    <t>estimator@aclsteel.ca</t>
  </si>
  <si>
    <t>Marcin</t>
  </si>
  <si>
    <t>marcin@advancedirondesign.com</t>
  </si>
  <si>
    <t>Airon Steels</t>
  </si>
  <si>
    <t>Yung</t>
  </si>
  <si>
    <t xml:space="preserve">aironsteels@gmail.com </t>
  </si>
  <si>
    <t>Akal Steel (2005) Inc.</t>
  </si>
  <si>
    <t>Jas</t>
  </si>
  <si>
    <t>jsingh@akalsteel.ca</t>
  </si>
  <si>
    <t>Arkbro Structures</t>
  </si>
  <si>
    <t xml:space="preserve">tony@arkbrostructures.com </t>
  </si>
  <si>
    <t>Armour Steel</t>
  </si>
  <si>
    <t>dgolini@armoursteel.ca</t>
  </si>
  <si>
    <t>Jeff</t>
  </si>
  <si>
    <t>jeff@bay-shore.ca</t>
  </si>
  <si>
    <t>Leamington</t>
  </si>
  <si>
    <t>Benson Steel Limited</t>
  </si>
  <si>
    <t>alex@bensonsteel.com</t>
  </si>
  <si>
    <t>Derek</t>
  </si>
  <si>
    <t>dmrusek@bigmsteel.com</t>
  </si>
  <si>
    <t>Better Iron Works</t>
  </si>
  <si>
    <t>info@betterironworks.com</t>
  </si>
  <si>
    <t>straydawg365@gmail.com</t>
  </si>
  <si>
    <t>Joseph</t>
  </si>
  <si>
    <t>estimating@bramaleasteelworks.com</t>
  </si>
  <si>
    <t>Warren</t>
  </si>
  <si>
    <t>warren@bradshawiron.ca</t>
  </si>
  <si>
    <t>Brascon Stainless Steel Fabricators Inc.</t>
  </si>
  <si>
    <t>Scott Mackenzie</t>
  </si>
  <si>
    <t>scott@brascon.com</t>
  </si>
  <si>
    <t>Canada Wide Reinforcing Steel</t>
  </si>
  <si>
    <t>Myles</t>
  </si>
  <si>
    <t>smith.myles1990@gmail.com</t>
  </si>
  <si>
    <t>Canadian Iron Corporation</t>
  </si>
  <si>
    <t>Luis Marin</t>
  </si>
  <si>
    <t>projects@canadianiron.com</t>
  </si>
  <si>
    <t>Canadian Steel Fab.</t>
  </si>
  <si>
    <t>Himzo</t>
  </si>
  <si>
    <t>canadiansteelfab@hotmail.com</t>
  </si>
  <si>
    <t>St. Catherines</t>
  </si>
  <si>
    <t>Smiljka vidas</t>
  </si>
  <si>
    <t>Circelli Steel Ltd</t>
  </si>
  <si>
    <t>joe@circellisteel.com</t>
  </si>
  <si>
    <t>Garry</t>
  </si>
  <si>
    <t>info@consteel.ca</t>
  </si>
  <si>
    <t>Cooksville Steel Ltd</t>
  </si>
  <si>
    <t>scarr@cooksvillesteel.com</t>
  </si>
  <si>
    <t>D and M Steel</t>
  </si>
  <si>
    <t>Jessie</t>
  </si>
  <si>
    <t>Gurinder</t>
  </si>
  <si>
    <t>gurinder@draperind.com</t>
  </si>
  <si>
    <t>Dunsford, ON</t>
  </si>
  <si>
    <t>Ekram</t>
  </si>
  <si>
    <t>ekerikes@eandecustomsteel.com</t>
  </si>
  <si>
    <t>Chris</t>
  </si>
  <si>
    <t>chris@elmasteel.ca</t>
  </si>
  <si>
    <t>Owen Sound</t>
  </si>
  <si>
    <t xml:space="preserve">Euro Steel Industries </t>
  </si>
  <si>
    <t>(416) 822-0939</t>
  </si>
  <si>
    <t>pat@eurosteelindustries.com</t>
  </si>
  <si>
    <t xml:space="preserve">Evo-Tech Construction </t>
  </si>
  <si>
    <t>Farid Ghorbani</t>
  </si>
  <si>
    <t>Thornhill</t>
  </si>
  <si>
    <t>gaiofab@hotmail.com</t>
  </si>
  <si>
    <t>GSB Steel Limited</t>
  </si>
  <si>
    <t>Gurby</t>
  </si>
  <si>
    <t>estimating@gsbsteel.com</t>
  </si>
  <si>
    <t>Genconian Steel</t>
  </si>
  <si>
    <t xml:space="preserve">info@genconiansteel.ca </t>
  </si>
  <si>
    <t>Halton Rebar Inc.</t>
  </si>
  <si>
    <t>Rima</t>
  </si>
  <si>
    <t>estimate@haltonrebar.com</t>
  </si>
  <si>
    <t>Luciano</t>
  </si>
  <si>
    <t>luciano.patricelli@hanssteel.com</t>
  </si>
  <si>
    <t>(416) 293-5650</t>
  </si>
  <si>
    <t>Abraham</t>
  </si>
  <si>
    <t>hourswelding@bellnet.ca</t>
  </si>
  <si>
    <t>I.C.I. Steel-Tech Inc.</t>
  </si>
  <si>
    <t>sales@icisteeltech.com</t>
  </si>
  <si>
    <t>Rajan</t>
  </si>
  <si>
    <t>ab@iblsteel.com</t>
  </si>
  <si>
    <t>Iron Age</t>
  </si>
  <si>
    <t>Yossi</t>
  </si>
  <si>
    <t>JDA Designs &amp; Construction</t>
  </si>
  <si>
    <t>JCT Metals Inc.</t>
  </si>
  <si>
    <t>estimating@jctmetals.com</t>
  </si>
  <si>
    <t>Strathroy, ON</t>
  </si>
  <si>
    <t>J&amp;F Structural Steel</t>
  </si>
  <si>
    <t>Filipe</t>
  </si>
  <si>
    <t>oliveira@bellnet.ca</t>
  </si>
  <si>
    <t>Courtice</t>
  </si>
  <si>
    <t>Ahmad Khan</t>
  </si>
  <si>
    <t>ahmadkhan@kakargroup.ca</t>
  </si>
  <si>
    <t>Kaymen Steel Inc.</t>
  </si>
  <si>
    <t>Hanzah</t>
  </si>
  <si>
    <t>kaymensteel@gmail.com</t>
  </si>
  <si>
    <t>Kimco Steel Sales Limited</t>
  </si>
  <si>
    <t>rebar@kimcosteel.com</t>
  </si>
  <si>
    <t>Marco</t>
  </si>
  <si>
    <t>marco.morcos@kirosteel.com</t>
  </si>
  <si>
    <t>Krypton Steel Inc.</t>
  </si>
  <si>
    <t>Stephen Wong</t>
  </si>
  <si>
    <t>stephen.wong@kryptonsteel.com</t>
  </si>
  <si>
    <t>L.A.Steel Group Inc.</t>
  </si>
  <si>
    <t>estimating@lasteel.ca</t>
  </si>
  <si>
    <t>Thorold</t>
  </si>
  <si>
    <t>Cameron</t>
  </si>
  <si>
    <t>estimating@lexmetal.com</t>
  </si>
  <si>
    <t>Liberty Metal Fabricators</t>
  </si>
  <si>
    <t>libertymetal@bellnet.ca</t>
  </si>
  <si>
    <t>Linesteel (1973) Limited</t>
  </si>
  <si>
    <t>Viren</t>
  </si>
  <si>
    <t>estimating@linesteel.com</t>
  </si>
  <si>
    <t>Lisi Iron and Steel Works Limited</t>
  </si>
  <si>
    <t>Clarence</t>
  </si>
  <si>
    <t>Clarence@lisiiron.com</t>
  </si>
  <si>
    <t>Lorvin Steel</t>
  </si>
  <si>
    <t>Lawrence Verducci</t>
  </si>
  <si>
    <t>lverduci@lorvinsteel.com</t>
  </si>
  <si>
    <t>Mansteel Rebar</t>
  </si>
  <si>
    <t>estimating@mansteelrebar.com</t>
  </si>
  <si>
    <t>MG Steel</t>
  </si>
  <si>
    <t>Tim Rawding</t>
  </si>
  <si>
    <t>trawding@mgsteel.ca</t>
  </si>
  <si>
    <t>Millennium Steel</t>
  </si>
  <si>
    <t>Mohamed Mohamed</t>
  </si>
  <si>
    <t>acc.millenniumsteel@gmail.com</t>
  </si>
  <si>
    <t>harry@miragesteel.com</t>
  </si>
  <si>
    <t>Mytek Structures Inc.</t>
  </si>
  <si>
    <t>sales@mytekstructures.com</t>
  </si>
  <si>
    <t>Chu, Icaro Pratti</t>
  </si>
  <si>
    <t>cchow@noraksteel.com; ipratti@noraksteel.com</t>
  </si>
  <si>
    <t>Norsteel Buildings Limited</t>
  </si>
  <si>
    <t>Rajesh</t>
  </si>
  <si>
    <t>rbains@norsteel.com</t>
  </si>
  <si>
    <t>North American Steel</t>
  </si>
  <si>
    <t>sales@naseco.ca</t>
  </si>
  <si>
    <t>hans.walter@northsteel.ca</t>
  </si>
  <si>
    <t>Minden</t>
  </si>
  <si>
    <t xml:space="preserve">Old Tymer Welding </t>
  </si>
  <si>
    <t>Bob Hawkins</t>
  </si>
  <si>
    <t>oldtymerwelding@yahoo.com</t>
  </si>
  <si>
    <t>Ontario Rebars Inc.</t>
  </si>
  <si>
    <t xml:space="preserve"> orders@ontariorebars.ca</t>
  </si>
  <si>
    <t>john.ontariosteel@bellnet.ca</t>
  </si>
  <si>
    <t>Orion Pacific Engineering Inc.</t>
  </si>
  <si>
    <t xml:space="preserve">Ned </t>
  </si>
  <si>
    <t>nnaami@orionpacificeng.com</t>
  </si>
  <si>
    <t>paradisesteel2006@yahoo.ca</t>
  </si>
  <si>
    <t>Patra Iron Works</t>
  </si>
  <si>
    <t>Ibrahim@patraironworks.com</t>
  </si>
  <si>
    <t xml:space="preserve">Pengelly Iron Works </t>
  </si>
  <si>
    <t>Edward</t>
  </si>
  <si>
    <t>edward@pen-iron.com</t>
  </si>
  <si>
    <t>jay@pittsburghsteel.com</t>
  </si>
  <si>
    <t>Perfect Stainless</t>
  </si>
  <si>
    <t>Amir</t>
  </si>
  <si>
    <t>amir@perfectstainless.com</t>
  </si>
  <si>
    <t>Procut Steel Inc.</t>
  </si>
  <si>
    <t>Mohsen Khademi</t>
  </si>
  <si>
    <t>mohsen.khademi@procutsteel.com</t>
  </si>
  <si>
    <t>Proto</t>
  </si>
  <si>
    <t>protosteel@sympatico.ca</t>
  </si>
  <si>
    <t>Russell</t>
  </si>
  <si>
    <t>London to Sudbury</t>
  </si>
  <si>
    <t>Helder</t>
  </si>
  <si>
    <t>helder@quadsteel.ca</t>
  </si>
  <si>
    <t>Quantum Dynamics Inc.</t>
  </si>
  <si>
    <t>info@quantumdynamics.ca</t>
  </si>
  <si>
    <t>Rush Steel Fabrication</t>
  </si>
  <si>
    <t>Mohammad</t>
  </si>
  <si>
    <t>Estimating@rushsteel.com</t>
  </si>
  <si>
    <t>SBI Manifacturing</t>
  </si>
  <si>
    <t>michael.reid@sbimfg.ca</t>
  </si>
  <si>
    <t>Lynn</t>
  </si>
  <si>
    <t>rebartenders@salitsteel.com</t>
  </si>
  <si>
    <t>Scarboro Steel Works</t>
  </si>
  <si>
    <t>estimatingssw@bellnet.ca</t>
  </si>
  <si>
    <t>Scott Steel</t>
  </si>
  <si>
    <t>Murray</t>
  </si>
  <si>
    <t>mmoore@scottsteel.ca</t>
  </si>
  <si>
    <t>King City</t>
  </si>
  <si>
    <t>Shannon Steel</t>
  </si>
  <si>
    <t>Ken</t>
  </si>
  <si>
    <t>ken@shannonsteel.com</t>
  </si>
  <si>
    <t>Orangeville</t>
  </si>
  <si>
    <t>alex@skyhawksteel.com</t>
  </si>
  <si>
    <t>Ian Brooks</t>
  </si>
  <si>
    <t>ian.snguniversalwelding@gmail.com</t>
  </si>
  <si>
    <t>SP Steel Fabrications</t>
  </si>
  <si>
    <t>Sam</t>
  </si>
  <si>
    <t>Steelcon</t>
  </si>
  <si>
    <t>Stephen</t>
  </si>
  <si>
    <t>stephen@steelcon.ca</t>
  </si>
  <si>
    <t>Steel-Craft Direct</t>
  </si>
  <si>
    <t>Ron</t>
  </si>
  <si>
    <t>Takura</t>
  </si>
  <si>
    <t>info@takurasteel.ca</t>
  </si>
  <si>
    <t>Tazarmc Inc.</t>
  </si>
  <si>
    <t>Karankumar Patel</t>
  </si>
  <si>
    <t>karankumar.patel@tazarmc.com</t>
  </si>
  <si>
    <t>Trenton</t>
  </si>
  <si>
    <t>Telco Steel Works Ltd</t>
  </si>
  <si>
    <t>info@telcosteelworks.ca</t>
  </si>
  <si>
    <t>Times Iron Works Inc.</t>
  </si>
  <si>
    <t>thass@timesironworks.com</t>
  </si>
  <si>
    <t xml:space="preserve">Gustavo </t>
  </si>
  <si>
    <t>Trade-Tech Industries</t>
  </si>
  <si>
    <t>Kate Bower</t>
  </si>
  <si>
    <t>kbower@tradetech.ca</t>
  </si>
  <si>
    <t>Port Hope</t>
  </si>
  <si>
    <t>Tresman Steel</t>
  </si>
  <si>
    <t>Roberto</t>
  </si>
  <si>
    <t>rtrentin@tresmansteel.com</t>
  </si>
  <si>
    <t>Melani</t>
  </si>
  <si>
    <t>melani@trevcosteel.ca</t>
  </si>
  <si>
    <t>United Structure Fabrication</t>
  </si>
  <si>
    <t>Uneeb Chaudhry</t>
  </si>
  <si>
    <t>Victoria Steel</t>
  </si>
  <si>
    <t>Launa</t>
  </si>
  <si>
    <t>launa@victoriasteel.net</t>
  </si>
  <si>
    <t>Wade</t>
  </si>
  <si>
    <t>Division 5 - Stainless</t>
  </si>
  <si>
    <t>Anything Stainless</t>
  </si>
  <si>
    <t>Mario</t>
  </si>
  <si>
    <t>fdouglas@anythingstainless.com</t>
  </si>
  <si>
    <t xml:space="preserve">(416) 743-0969 </t>
  </si>
  <si>
    <t>Titik.Linaksita@ath-stainless.com</t>
  </si>
  <si>
    <t>Classic Stainless Steel</t>
  </si>
  <si>
    <t>mario@classicss.ca</t>
  </si>
  <si>
    <t>Canada-Wide</t>
  </si>
  <si>
    <t>Gord</t>
  </si>
  <si>
    <t>gsmith@cwrebar.com; bvilla@cwrebar.com</t>
  </si>
  <si>
    <t>Kam</t>
  </si>
  <si>
    <t>Harris Rebar</t>
  </si>
  <si>
    <t>Ottawa</t>
  </si>
  <si>
    <t>Jennifer</t>
  </si>
  <si>
    <t>jrossiter@harrisrebar.com</t>
  </si>
  <si>
    <t>jogilvie@harrisrebar.com</t>
  </si>
  <si>
    <t>ziad.sbeit@gmail.com</t>
  </si>
  <si>
    <t>Recon Rebar Placers Limited</t>
  </si>
  <si>
    <t>Omar</t>
  </si>
  <si>
    <t>reconrebarplacers@gmail.com</t>
  </si>
  <si>
    <t>Salit Steel</t>
  </si>
  <si>
    <t>Grimsby</t>
  </si>
  <si>
    <t>Punchclock Metalworks Inc.</t>
  </si>
  <si>
    <t>info@Punchclockmetal.com</t>
  </si>
  <si>
    <t>yoganathan@connectsteel.ca</t>
  </si>
  <si>
    <t>Division 5 - Metal Fabrication</t>
  </si>
  <si>
    <t>Quality Metal Fabricating Ltd.</t>
  </si>
  <si>
    <t>Scott Kerr</t>
  </si>
  <si>
    <t>sleds@rogers.com</t>
  </si>
  <si>
    <t>Todd Maclellan</t>
  </si>
  <si>
    <t>Tmaclellan@sobotec.com</t>
  </si>
  <si>
    <t xml:space="preserve">Hamilton </t>
  </si>
  <si>
    <t>info@abcrecreation.com</t>
  </si>
  <si>
    <t>Paris</t>
  </si>
  <si>
    <t>cstrachan@imconstruction.ca</t>
  </si>
  <si>
    <t>Division 5 - Custom Metal</t>
  </si>
  <si>
    <t>MNR Custom Metal Inc.</t>
  </si>
  <si>
    <t>Michael Rybalov</t>
  </si>
  <si>
    <t>michael@mnrcustommetal.com</t>
  </si>
  <si>
    <t>Ferrier Wire Goods Company Ltd.</t>
  </si>
  <si>
    <t>(416) 769-5280</t>
  </si>
  <si>
    <t xml:space="preserve">Michael  </t>
  </si>
  <si>
    <t>info@ferrierwire.com</t>
  </si>
  <si>
    <t xml:space="preserve">rtaylor@fibergrate.com; gparker@fibergrate.com </t>
  </si>
  <si>
    <t>bradshawiron.ca</t>
  </si>
  <si>
    <t>KMI Steel</t>
  </si>
  <si>
    <t>(905) 564-0418</t>
  </si>
  <si>
    <t>(905) 564-0419
(416) 890-2324</t>
  </si>
  <si>
    <t>Division 5 - Structural Steel</t>
  </si>
  <si>
    <t>Advanced Iron Design</t>
  </si>
  <si>
    <t>Bay Shore Steel Buildings and Bay Shore Construction</t>
  </si>
  <si>
    <t>Big M Steel Inc.</t>
  </si>
  <si>
    <t>Blazingsteel Ltd</t>
  </si>
  <si>
    <t>Bramalea Steel Works Ltd</t>
  </si>
  <si>
    <t>Bradshaw Iron</t>
  </si>
  <si>
    <t>CANAM (Supply only)</t>
  </si>
  <si>
    <t>Con Steel Ltd</t>
  </si>
  <si>
    <t>Draper Industrial Contracting Ltd</t>
  </si>
  <si>
    <t>EE Custom Steel (Steel ladder)</t>
  </si>
  <si>
    <t>Elma Steel and Equipment Ltd</t>
  </si>
  <si>
    <t>Gaio Fabricating</t>
  </si>
  <si>
    <t>Hans Steel Canada Corp.</t>
  </si>
  <si>
    <t>Hours Welding &amp; Fabricating Ltd</t>
  </si>
  <si>
    <t xml:space="preserve">IBL Structural Steel </t>
  </si>
  <si>
    <t>Kakar Group Inc.</t>
  </si>
  <si>
    <t>Kiro Steel Ltd</t>
  </si>
  <si>
    <t>Lex Metal Fabricators Ltd</t>
  </si>
  <si>
    <t>MSDM Management</t>
  </si>
  <si>
    <t>Miscellaneous metal</t>
  </si>
  <si>
    <t>Norak Steel Construction Ltd</t>
  </si>
  <si>
    <t>Brent
Michelle</t>
  </si>
  <si>
    <t>North Steel</t>
  </si>
  <si>
    <t>Ontario Steel Sales</t>
  </si>
  <si>
    <t>Paradise Steel Fabricators Ltd</t>
  </si>
  <si>
    <t>Pittsburgh Steel Group</t>
  </si>
  <si>
    <t>Protosteel</t>
  </si>
  <si>
    <t>Provincial Steel Fabrication Inc.</t>
  </si>
  <si>
    <t>Quad Steel</t>
  </si>
  <si>
    <t>Skyhawk Group Ltd</t>
  </si>
  <si>
    <t>S.N.G Universal Welding Ltd</t>
  </si>
  <si>
    <t>Takura Steel Buildings Inc.</t>
  </si>
  <si>
    <t>Trevco Steel Ltd</t>
  </si>
  <si>
    <t>Warren Steel Inc.</t>
  </si>
  <si>
    <t>$50K - $4 Million</t>
  </si>
  <si>
    <t>Up to $2 Million</t>
  </si>
  <si>
    <t>$5K - $2 Million</t>
  </si>
  <si>
    <t>$10K - $250K</t>
  </si>
  <si>
    <t>$200K - $500K</t>
  </si>
  <si>
    <t>(519) 576-4660</t>
  </si>
  <si>
    <t>1 (519) 568-8822</t>
  </si>
  <si>
    <t>(905) 792-7862</t>
  </si>
  <si>
    <t xml:space="preserve">(905) 458-1278                                                                                                                                                                                                       </t>
  </si>
  <si>
    <t>1 (905) 458-7555</t>
  </si>
  <si>
    <t>(905) 766-4038 x247</t>
  </si>
  <si>
    <t>1 (905) 388-7751</t>
  </si>
  <si>
    <t>1 (855) 909-8803</t>
  </si>
  <si>
    <t>1 (905) 857-0684</t>
  </si>
  <si>
    <t>1 (905) 857-9995</t>
  </si>
  <si>
    <t>(905) 669-2290</t>
  </si>
  <si>
    <t>1 (647) 203-9417</t>
  </si>
  <si>
    <t>(905) 678-0857</t>
  </si>
  <si>
    <t>(905) 384-9138</t>
  </si>
  <si>
    <t>1 (905) 624-6002</t>
  </si>
  <si>
    <t>1 (905) 555-5555</t>
  </si>
  <si>
    <t>(416) 675-1000</t>
  </si>
  <si>
    <t>(905) 684-0110</t>
  </si>
  <si>
    <t>(905) 671-3460</t>
  </si>
  <si>
    <t>1 (519) 685-6644</t>
  </si>
  <si>
    <t>1 (905) 799-6500</t>
  </si>
  <si>
    <t>1 (519) 893-7646</t>
  </si>
  <si>
    <t>1 (905) 836-6612</t>
  </si>
  <si>
    <t>(705) 793-2643</t>
  </si>
  <si>
    <t>1 (905) 602-5373</t>
  </si>
  <si>
    <t>1 (519) 371-8111</t>
  </si>
  <si>
    <t>(647) 821-0705</t>
  </si>
  <si>
    <t>ehab.kmisteel@gmail.com</t>
  </si>
  <si>
    <t>(905) 455-0510</t>
  </si>
  <si>
    <t>1 (416) 261-1314</t>
  </si>
  <si>
    <t>(905) 878-1631</t>
  </si>
  <si>
    <t>1 (905) 640-1000</t>
  </si>
  <si>
    <t>1 (519) 742-1929</t>
  </si>
  <si>
    <t>(905) 671-3301</t>
  </si>
  <si>
    <t>(416) 489-5825</t>
  </si>
  <si>
    <t>(705) 242-1045</t>
  </si>
  <si>
    <t>(519) 518-0246</t>
  </si>
  <si>
    <t>1 (905) 436-9139</t>
  </si>
  <si>
    <t>(647) 720-8528</t>
  </si>
  <si>
    <t>(647) 522-7593</t>
  </si>
  <si>
    <t>1 (613) 544-1822</t>
  </si>
  <si>
    <t>1 (905) 672-2400</t>
  </si>
  <si>
    <t>(416) 616-5124</t>
  </si>
  <si>
    <t>1 (905) 680-7300</t>
  </si>
  <si>
    <t>(905) 623-2354</t>
  </si>
  <si>
    <t>1 (705) 721-6677</t>
  </si>
  <si>
    <t>1 (905) 841-1430</t>
  </si>
  <si>
    <t>(905) 458-8850</t>
  </si>
  <si>
    <t>1 (905) 737-9797</t>
  </si>
  <si>
    <t>1 (905) 469-6442</t>
  </si>
  <si>
    <t>(905) 330-7553</t>
  </si>
  <si>
    <t>1 (905) 458-7022</t>
  </si>
  <si>
    <t>(905) 671-1875</t>
  </si>
  <si>
    <t>(647) 847-6692</t>
  </si>
  <si>
    <t>1 (905) 669-1767</t>
  </si>
  <si>
    <t>1 (905) 477-0057</t>
  </si>
  <si>
    <t>1 (905) 447-5524
1(905)668-3300</t>
  </si>
  <si>
    <t>1 (705) 286-1625</t>
  </si>
  <si>
    <t>(705) 327-1964</t>
  </si>
  <si>
    <t>(416) 860-6118 x202</t>
  </si>
  <si>
    <t>1 (705) 728-0660</t>
  </si>
  <si>
    <t>(647) 280-4415</t>
  </si>
  <si>
    <t>(905) 770-2121</t>
  </si>
  <si>
    <t>(416) 650-0615</t>
  </si>
  <si>
    <t>(416) 742-8465</t>
  </si>
  <si>
    <t>1 (905) 362-5097</t>
  </si>
  <si>
    <t>(416) 533-5653 Ext. 2</t>
  </si>
  <si>
    <t>(905) 913-7770</t>
  </si>
  <si>
    <t>1 (905) 794-2102</t>
  </si>
  <si>
    <t>(905) 438-0909</t>
  </si>
  <si>
    <t>1 (905) 857-9404</t>
  </si>
  <si>
    <t>(905) 565-0440</t>
  </si>
  <si>
    <t>(905) 838-0800</t>
  </si>
  <si>
    <t>(905) 660-7115</t>
  </si>
  <si>
    <t>(905) 309-2398</t>
  </si>
  <si>
    <t>1 (416) 751-5033</t>
  </si>
  <si>
    <t>1 (416) 678-8175</t>
  </si>
  <si>
    <t>1 (519) 941-7000</t>
  </si>
  <si>
    <t>1 (905) 564-9022</t>
  </si>
  <si>
    <t>(437) 238-4647</t>
  </si>
  <si>
    <t>(905) 428-0031</t>
  </si>
  <si>
    <t>1 (416) 798-3343</t>
  </si>
  <si>
    <t>1 (905) 362-0414</t>
  </si>
  <si>
    <t>1 (905) 554-5394</t>
  </si>
  <si>
    <t>(613) 392-9318</t>
  </si>
  <si>
    <t>1 (519) 837-1973</t>
  </si>
  <si>
    <t>(905) 888-9696</t>
  </si>
  <si>
    <t>(416) 995-9846</t>
  </si>
  <si>
    <t>(905) 885-6060</t>
  </si>
  <si>
    <t>1 (905) 795-8757</t>
  </si>
  <si>
    <t>1 (905) 857-8233</t>
  </si>
  <si>
    <t>(416) 551-9739</t>
  </si>
  <si>
    <t>1 (519) 737-6151</t>
  </si>
  <si>
    <t>1 (905) 723-4400</t>
  </si>
  <si>
    <t>(519) 576-9131</t>
  </si>
  <si>
    <t>(905) 458-1616</t>
  </si>
  <si>
    <t>(905) 670-2437</t>
  </si>
  <si>
    <t>(905) 684-0115</t>
  </si>
  <si>
    <t>(905) 671-3924</t>
  </si>
  <si>
    <t>(905) 455-7536</t>
  </si>
  <si>
    <t>(647) 700-6642</t>
  </si>
  <si>
    <t>(416) 489-1143</t>
  </si>
  <si>
    <t xml:space="preserve">(905) 696-9996 Ext. 225 </t>
  </si>
  <si>
    <t>(647) 948-9289</t>
  </si>
  <si>
    <t>(416) 984-3648</t>
  </si>
  <si>
    <t>(416) 875-6737 (Cell)</t>
  </si>
  <si>
    <t>(905) 309-0344</t>
  </si>
  <si>
    <t>(905) 428-9924</t>
  </si>
  <si>
    <t>(289) 752-5430</t>
  </si>
  <si>
    <t>Julian</t>
  </si>
  <si>
    <t>Pat</t>
  </si>
  <si>
    <t>Harry</t>
  </si>
  <si>
    <t>Yuri Ferdman</t>
  </si>
  <si>
    <t>Hans</t>
  </si>
  <si>
    <t>(416) 953-6223</t>
  </si>
  <si>
    <t>C.S. Benny</t>
  </si>
  <si>
    <t>Jay</t>
  </si>
  <si>
    <t>Msdmmanagement@gmail.com</t>
  </si>
  <si>
    <t>ATH Custom Stainless Manufacturing</t>
  </si>
  <si>
    <t>Rebar Master</t>
  </si>
  <si>
    <t>Connectsteel Engineering Services</t>
  </si>
  <si>
    <t>1 (613) 736-1500</t>
  </si>
  <si>
    <t>(905) 761-1779</t>
  </si>
  <si>
    <t>1 (905) 888-1777</t>
  </si>
  <si>
    <t>1 (905) 878-1631</t>
  </si>
  <si>
    <t>1 (613) 836-8804</t>
  </si>
  <si>
    <t>1 (905) 799-1220</t>
  </si>
  <si>
    <t>1 (647) 989-6521</t>
  </si>
  <si>
    <t>1 (905) 922-4288</t>
  </si>
  <si>
    <t>1 (905) 309-2398</t>
  </si>
  <si>
    <t>(416) 953-9507</t>
  </si>
  <si>
    <t>Pierre</t>
  </si>
  <si>
    <t>Ziad</t>
  </si>
  <si>
    <t>ppaquette@harrisrebar.com; yoganathan@connectsteel.ca</t>
  </si>
  <si>
    <t>SOBOTEC (ACM)</t>
  </si>
  <si>
    <t>ABC Recreation (Playground Equipment)</t>
  </si>
  <si>
    <t>Image Construction Inc. (ACM)</t>
  </si>
  <si>
    <t>(905) 717-6015</t>
  </si>
  <si>
    <t>(905) 578-1278</t>
  </si>
  <si>
    <t>(605) 660-7226</t>
  </si>
  <si>
    <t>(289) 241-4330</t>
  </si>
  <si>
    <t>(905) 333-0707</t>
  </si>
  <si>
    <t>Division 5 - Fiber Glass</t>
  </si>
  <si>
    <t xml:space="preserve">Fibergate (Gratings) </t>
  </si>
  <si>
    <t>(905) 430-3010</t>
  </si>
  <si>
    <t>DIVISION 6</t>
  </si>
  <si>
    <t>Millsaw Architectural Inc.</t>
  </si>
  <si>
    <t>Anthony De Sousa</t>
  </si>
  <si>
    <t>millsawarch@gmail.com; adesousa@millsawarch.com</t>
  </si>
  <si>
    <t>(647) 466-9663 (Cell)</t>
  </si>
  <si>
    <t>Division 6 - Millwork</t>
  </si>
  <si>
    <t>Laxman</t>
  </si>
  <si>
    <t>abbar_millwork@yahoo.com</t>
  </si>
  <si>
    <t>ABCL Interiors Inc.</t>
  </si>
  <si>
    <t>Carlos Veloso</t>
  </si>
  <si>
    <t>c.veloso@abclinteriors.com</t>
  </si>
  <si>
    <t>ALM Millwork</t>
  </si>
  <si>
    <t>almmillwork@gmail.com</t>
  </si>
  <si>
    <t>anaswoodwork@yahoo.ca</t>
  </si>
  <si>
    <t>ANS Kitchens</t>
  </si>
  <si>
    <t>Nasir</t>
  </si>
  <si>
    <t>Ans.kitchens@hotmail.com</t>
  </si>
  <si>
    <t>(416) 398-1460</t>
  </si>
  <si>
    <t>info@allwoodcarpentry.com</t>
  </si>
  <si>
    <t>Archmill House Inc.</t>
  </si>
  <si>
    <t>Peter Snosek</t>
  </si>
  <si>
    <t>estimating.team@archmillhouse.com; estimating@archmill.ca</t>
  </si>
  <si>
    <t>Aveel Fine Custom Cabinetry &amp; Millwork</t>
  </si>
  <si>
    <t>aveel.kitchens@gmail.com</t>
  </si>
  <si>
    <t>simonb@ashbriwoodworking.com</t>
  </si>
  <si>
    <t>Bamco Custom Woodworking</t>
  </si>
  <si>
    <t>mmateski@thebamcogroup.com</t>
  </si>
  <si>
    <t>Baywood Interiors</t>
  </si>
  <si>
    <t>Lionel, Yonya</t>
  </si>
  <si>
    <t>lionelc@baywoodinteriors.com</t>
  </si>
  <si>
    <t xml:space="preserve">Bendt Kitchens </t>
  </si>
  <si>
    <t>Jody</t>
  </si>
  <si>
    <t>jody@bendt.ca</t>
  </si>
  <si>
    <t>peter@convoycustom.ca</t>
  </si>
  <si>
    <t>Crescent Cabinet Co. Ltd</t>
  </si>
  <si>
    <t>CRS Woodwork</t>
  </si>
  <si>
    <t>chris@crswoodwork.com</t>
  </si>
  <si>
    <t>Sutton</t>
  </si>
  <si>
    <t>Danny</t>
  </si>
  <si>
    <t>customcabinet@hotmail.ca</t>
  </si>
  <si>
    <t>peterconti@pcwoodworking.com</t>
  </si>
  <si>
    <t>North Bay</t>
  </si>
  <si>
    <t>Al</t>
  </si>
  <si>
    <t>info@dclwood.com</t>
  </si>
  <si>
    <t>Gavin</t>
  </si>
  <si>
    <t xml:space="preserve">gavin@deerwoodmillwork.com; humberto@deerwoodmillwork.com </t>
  </si>
  <si>
    <t>Detjon Woodworking</t>
  </si>
  <si>
    <t>detjon-woodworking@contractor.net</t>
  </si>
  <si>
    <t>dezini@live.com</t>
  </si>
  <si>
    <t>Adam</t>
  </si>
  <si>
    <t>dmmillwork@gto.net</t>
  </si>
  <si>
    <t>Emily Creek Woodworking Inc.</t>
  </si>
  <si>
    <t>e.meyer@emilycreek.com</t>
  </si>
  <si>
    <t>Fleetwood</t>
  </si>
  <si>
    <t>Leo Macdonald</t>
  </si>
  <si>
    <t>info@gpmillwork.com</t>
  </si>
  <si>
    <t>G &amp; S Woodworking</t>
  </si>
  <si>
    <t>GK Interior Solutions</t>
  </si>
  <si>
    <t>Tyler, Holly</t>
  </si>
  <si>
    <t>tyler@gkinteriorsolutions.com</t>
  </si>
  <si>
    <t>GL Industries</t>
  </si>
  <si>
    <t>Gary</t>
  </si>
  <si>
    <t>gary@glindustries.ca</t>
  </si>
  <si>
    <t>Fergus</t>
  </si>
  <si>
    <t>David Defrancesco</t>
  </si>
  <si>
    <t>estimating@grvalley.net</t>
  </si>
  <si>
    <t>gregusmillwork@execulink.com</t>
  </si>
  <si>
    <t>Exeter</t>
  </si>
  <si>
    <t>Gryphon Inc / The Gryphon Ltd</t>
  </si>
  <si>
    <t xml:space="preserve">Kal Lotfy; </t>
  </si>
  <si>
    <t>info@thegryphon.ca; kamil@thegryphon.ca</t>
  </si>
  <si>
    <t>GRB Storage Systems</t>
  </si>
  <si>
    <t>pdunne@grbstorage.com</t>
  </si>
  <si>
    <t>Guide Woodworking Inc</t>
  </si>
  <si>
    <t>joe@guidewoodworking.com</t>
  </si>
  <si>
    <t>Hess Millwork</t>
  </si>
  <si>
    <t>(905) 777-0438</t>
  </si>
  <si>
    <t>estimating@hessmillwork.com</t>
  </si>
  <si>
    <t>HN Woodworking</t>
  </si>
  <si>
    <t>sam@hnwoodworking.com; vahid@hnwoodworking.com</t>
  </si>
  <si>
    <t>Harris Corporate Interiors Inc.</t>
  </si>
  <si>
    <t>Eric Petache</t>
  </si>
  <si>
    <t>info@hciinc.ca</t>
  </si>
  <si>
    <t>Beamsville</t>
  </si>
  <si>
    <t>Hemming Wood's Commercial Millwork Inc.</t>
  </si>
  <si>
    <t>Carrie</t>
  </si>
  <si>
    <t>carrie@hemmingwoods.ca</t>
  </si>
  <si>
    <t>sam@hscjservices.com</t>
  </si>
  <si>
    <t>Interior Store Display Inc.</t>
  </si>
  <si>
    <t>Ritchie</t>
  </si>
  <si>
    <t>rcheng@jnrmillwork.com</t>
  </si>
  <si>
    <t>Joar Designs Inc.</t>
  </si>
  <si>
    <t>joardesigns@rogers.com</t>
  </si>
  <si>
    <t>Kanata Woodworking</t>
  </si>
  <si>
    <t>Saleem</t>
  </si>
  <si>
    <t>kanatawood@bellnet.ca</t>
  </si>
  <si>
    <t>KOR Furniture Systems Inc.</t>
  </si>
  <si>
    <t>mpotvin@korfurniture.com</t>
  </si>
  <si>
    <t>Khalid</t>
  </si>
  <si>
    <t>reception@lvmw.net</t>
  </si>
  <si>
    <t xml:space="preserve"> </t>
  </si>
  <si>
    <t>estimating@leedwood.ca; leedwood.ltd@gmail.com</t>
  </si>
  <si>
    <t>Mallet Millwork Inc.</t>
  </si>
  <si>
    <t>Boris Kur</t>
  </si>
  <si>
    <t>bkur@mmi-toronto.com</t>
  </si>
  <si>
    <t>Denis</t>
  </si>
  <si>
    <t>Kai</t>
  </si>
  <si>
    <t>kail@mcgillarchitectural.com</t>
  </si>
  <si>
    <t>Millennium Millwork</t>
  </si>
  <si>
    <t>Gary Kohler</t>
  </si>
  <si>
    <t>mmi@bellnet.ca</t>
  </si>
  <si>
    <t>Mat</t>
  </si>
  <si>
    <t>Mirmill</t>
  </si>
  <si>
    <t>jacksonkdurham@sympatico.ca</t>
  </si>
  <si>
    <t>Mountjoy Millwork</t>
  </si>
  <si>
    <t>steve.gagan@nelnor.ca</t>
  </si>
  <si>
    <t>Ray Zargaran</t>
  </si>
  <si>
    <t>rzargaran@outlook.com</t>
  </si>
  <si>
    <t>Northwest Custom Cabinets Inc.</t>
  </si>
  <si>
    <t>northwestcustomcabinet@bellnet.ca</t>
  </si>
  <si>
    <t>Oakley Architectural Woodworking Limited</t>
  </si>
  <si>
    <t>Michele</t>
  </si>
  <si>
    <t>michelem@oakleyarchitecturalwoodworking.ca</t>
  </si>
  <si>
    <t>Perth Cabinet</t>
  </si>
  <si>
    <t>Perth / Peterborough</t>
  </si>
  <si>
    <t>williams@premieremantel.com</t>
  </si>
  <si>
    <t>Provincial Store Fixtures</t>
  </si>
  <si>
    <t>Joe / Eddie</t>
  </si>
  <si>
    <t>Pure Kitchens Inc</t>
  </si>
  <si>
    <t>Benjamin</t>
  </si>
  <si>
    <t>info@rainbowbm.ca</t>
  </si>
  <si>
    <t>Rivermede Woodworking Ltd.</t>
  </si>
  <si>
    <t>Diana</t>
  </si>
  <si>
    <t>info@rivermedekitchens.com</t>
  </si>
  <si>
    <t>Woodbirdge</t>
  </si>
  <si>
    <t>Rudy</t>
  </si>
  <si>
    <t>Rudy@rowntreecustommillwork.com; david@rowntreecustommillwork.com</t>
  </si>
  <si>
    <t>Jasreen Kaur</t>
  </si>
  <si>
    <t>jasreen@saisns.com</t>
  </si>
  <si>
    <t>SRK Woodworking Inc.</t>
  </si>
  <si>
    <t>srkmillwork@gmail.com</t>
  </si>
  <si>
    <t>S.V.T. Woodworking Ltd</t>
  </si>
  <si>
    <t>Ty</t>
  </si>
  <si>
    <t>Peirre</t>
  </si>
  <si>
    <t>savgeneral@bellnet.ca</t>
  </si>
  <si>
    <t>Sturgeon Falls - GTA</t>
  </si>
  <si>
    <t>Second Generation Furnishing Inc.</t>
  </si>
  <si>
    <t>Patricia</t>
  </si>
  <si>
    <t>pat@2ndgen.ca</t>
  </si>
  <si>
    <t>Shbri Ind Inc. Millwork Supplier</t>
  </si>
  <si>
    <t>Simon Benadiba</t>
  </si>
  <si>
    <t>Superior Ideas Ltd.</t>
  </si>
  <si>
    <t>Katie</t>
  </si>
  <si>
    <t>kwitmeyer@superior-ideas.com</t>
  </si>
  <si>
    <t>sales@svtwoodworking.com</t>
  </si>
  <si>
    <t>Talon Millwork</t>
  </si>
  <si>
    <t>Dylan Kinch</t>
  </si>
  <si>
    <t>dylan@talonmillwork.com</t>
  </si>
  <si>
    <t>Three D Millwork</t>
  </si>
  <si>
    <t>threedmillwork@gmail.com</t>
  </si>
  <si>
    <t>Top Millwork Interiors Inc.</t>
  </si>
  <si>
    <t>Ellroy</t>
  </si>
  <si>
    <t>topmillwork@msn.com</t>
  </si>
  <si>
    <t>Traditional Door Design &amp; Millwork</t>
  </si>
  <si>
    <t>Michael Marchetti</t>
  </si>
  <si>
    <t>tony@traditionaldoor.com</t>
  </si>
  <si>
    <t>Willsen's Fine Cabinetry Ltd.</t>
  </si>
  <si>
    <t>estimating@willsens.com</t>
  </si>
  <si>
    <t>Wood Design Custom Millwork</t>
  </si>
  <si>
    <t>Naim</t>
  </si>
  <si>
    <t>wooddesign.ltd@gmail.com</t>
  </si>
  <si>
    <t>Wood Excel</t>
  </si>
  <si>
    <t>Woodlogix Interior</t>
  </si>
  <si>
    <t>info@woodlogix.com</t>
  </si>
  <si>
    <t>Word of Mouth Woodwork</t>
  </si>
  <si>
    <t>womwoodwork@gmail.com</t>
  </si>
  <si>
    <t>Rexus Millworks</t>
  </si>
  <si>
    <t>jalilzadian@gmail.com</t>
  </si>
  <si>
    <t xml:space="preserve">West Oak Mfg </t>
  </si>
  <si>
    <t>info@westoakmfg.com</t>
  </si>
  <si>
    <t>Woodarts</t>
  </si>
  <si>
    <t xml:space="preserve">Rahul </t>
  </si>
  <si>
    <t>rdesai@gpmillwork.com</t>
  </si>
  <si>
    <t>(416) 561-6144</t>
  </si>
  <si>
    <t>Roman</t>
  </si>
  <si>
    <t>Himalaya Fine Carpentry</t>
  </si>
  <si>
    <t xml:space="preserve">matt@hfcarpentry.ca </t>
  </si>
  <si>
    <t>horaciocarpentry@gmail.com</t>
  </si>
  <si>
    <t>Abbar Millwork Inc.</t>
  </si>
  <si>
    <t>ANAS Woodworking Inc.</t>
  </si>
  <si>
    <t>Allwood Ltd</t>
  </si>
  <si>
    <t>Ashbri</t>
  </si>
  <si>
    <t>Custom Cabinet</t>
  </si>
  <si>
    <t>Custom Woodworking &amp; Design</t>
  </si>
  <si>
    <t>DCL Woodworking Ltd</t>
  </si>
  <si>
    <t>Deerwood Designs Ltd</t>
  </si>
  <si>
    <t xml:space="preserve">Dezini Custom Carpentry </t>
  </si>
  <si>
    <t>DM Millwork Ltd</t>
  </si>
  <si>
    <t>G &amp; P Millwork</t>
  </si>
  <si>
    <t>Millwork, wood doors - No schools</t>
  </si>
  <si>
    <t>Green Valley Woodworking Ltd</t>
  </si>
  <si>
    <t>Gregus Millwork Ltd</t>
  </si>
  <si>
    <t>HSCJ Millwork</t>
  </si>
  <si>
    <t>www.hscjsrvices.com</t>
  </si>
  <si>
    <t>JNR Millwork Ltd</t>
  </si>
  <si>
    <t>Kraemer Woodcraft Ltd</t>
  </si>
  <si>
    <t>Lakeview Millwork Ltd</t>
  </si>
  <si>
    <t>Leedwood Ltd</t>
  </si>
  <si>
    <t>Matador Architectural Millwork Inc.</t>
  </si>
  <si>
    <t>Millworks Custom Mfg. 2001 Inc.</t>
  </si>
  <si>
    <t>Specialty cases</t>
  </si>
  <si>
    <t>Nelnor Construction</t>
  </si>
  <si>
    <t>Wood sill, Wood ceiling</t>
  </si>
  <si>
    <t>Premiere Custom Millwork &amp; Fireplaces Ltd</t>
  </si>
  <si>
    <t>Rainbowbm Ltd.</t>
  </si>
  <si>
    <t>Architectural Millwork</t>
  </si>
  <si>
    <t>Rowntree Custom Millwork Inc.</t>
  </si>
  <si>
    <t>SAI Systems &amp; Services</t>
  </si>
  <si>
    <t>Savignac General Woodwork Ltd</t>
  </si>
  <si>
    <t>Millwork, Corian slab, Wood doors</t>
  </si>
  <si>
    <t>SVT Woodworking International Limited</t>
  </si>
  <si>
    <t xml:space="preserve">G&amp;P Millwork  </t>
  </si>
  <si>
    <t>Penwood Ccustom Manufacturing Ltd</t>
  </si>
  <si>
    <t>$10K - $750K</t>
  </si>
  <si>
    <t>$2K - $200K</t>
  </si>
  <si>
    <t>$10K - $300K</t>
  </si>
  <si>
    <t>Up to $750K</t>
  </si>
  <si>
    <t>Up to $100K</t>
  </si>
  <si>
    <t>1 (905) 848-1117</t>
  </si>
  <si>
    <t>(905) 569-0081</t>
  </si>
  <si>
    <t>1 (416) 244-3933</t>
  </si>
  <si>
    <t>(416) 748-7000</t>
  </si>
  <si>
    <t>(905) 648-7330</t>
  </si>
  <si>
    <t>(647) 633-1518</t>
  </si>
  <si>
    <t>1 (905) 427-4907</t>
  </si>
  <si>
    <t>1 (519) 823-8323</t>
  </si>
  <si>
    <t>(519) 748-9577</t>
  </si>
  <si>
    <t>(519) 743-7418</t>
  </si>
  <si>
    <t>(905) 669-5610</t>
  </si>
  <si>
    <t>(905) 547-6150</t>
  </si>
  <si>
    <t>1 (905) 967-4630</t>
  </si>
  <si>
    <t>(905) 669-5441</t>
  </si>
  <si>
    <t>(705) 472-9034</t>
  </si>
  <si>
    <t>1 (905) 840-7160</t>
  </si>
  <si>
    <t>1 (905) 455-9861</t>
  </si>
  <si>
    <t>(289) 689-5151</t>
  </si>
  <si>
    <t>1 (519) 743-1556</t>
  </si>
  <si>
    <t>(416) 264-7890</t>
  </si>
  <si>
    <t>(416) 298-4204</t>
  </si>
  <si>
    <t>(519) 455-5448</t>
  </si>
  <si>
    <t xml:space="preserve">(519) 837-3239         </t>
  </si>
  <si>
    <t>(519) 787-4379</t>
  </si>
  <si>
    <t>(905) 857-0793</t>
  </si>
  <si>
    <t>(519) 235-0300</t>
  </si>
  <si>
    <t>(905) 678-8720; 
(416) 617-9011</t>
  </si>
  <si>
    <t>(416) 234-2822</t>
  </si>
  <si>
    <t>1 (905) 670-5659</t>
  </si>
  <si>
    <t>(416) 661-1695</t>
  </si>
  <si>
    <t>(905) 563-6111</t>
  </si>
  <si>
    <t>(519) 637-4173</t>
  </si>
  <si>
    <t>1 (226) 606-3171</t>
  </si>
  <si>
    <t>(519) 895-0532</t>
  </si>
  <si>
    <t>1 (416) 293-8850</t>
  </si>
  <si>
    <t>(519) 759-4605</t>
  </si>
  <si>
    <t>(905) 670-4994</t>
  </si>
  <si>
    <t>(905) 388-5671</t>
  </si>
  <si>
    <t>(519) 664-2221</t>
  </si>
  <si>
    <t>(905) 270-8400</t>
  </si>
  <si>
    <t>(905) 572-3524</t>
  </si>
  <si>
    <t>(416) 746-9711</t>
  </si>
  <si>
    <t>(519) 650-1001</t>
  </si>
  <si>
    <t>(905) 420-0485</t>
  </si>
  <si>
    <t>(905) 790-8227</t>
  </si>
  <si>
    <t>(416) 760-0222</t>
  </si>
  <si>
    <t>(905) 576-9798</t>
  </si>
  <si>
    <t>(905) 471-8542</t>
  </si>
  <si>
    <t>1 (905) 921-2003</t>
  </si>
  <si>
    <t>(613) 267-6494</t>
  </si>
  <si>
    <t>1 (905) 671-3473</t>
  </si>
  <si>
    <t>(905) 564-6700</t>
  </si>
  <si>
    <t>(416) 679-0192</t>
  </si>
  <si>
    <t>(416) 617-9011</t>
  </si>
  <si>
    <t>1 (905) 669-5296</t>
  </si>
  <si>
    <t>1 (905) 264-7662</t>
  </si>
  <si>
    <t>(905) 250-0335</t>
  </si>
  <si>
    <t>(519) 279-8373</t>
  </si>
  <si>
    <t>(705) 753-0307</t>
  </si>
  <si>
    <t>(905) 738-1403</t>
  </si>
  <si>
    <t>(905) 427-4907</t>
  </si>
  <si>
    <t>(416) 742-7391</t>
  </si>
  <si>
    <t>1 (905) 232-8978</t>
  </si>
  <si>
    <t>1 (289) 362-5822</t>
  </si>
  <si>
    <t>1 (905) 251-2747</t>
  </si>
  <si>
    <t>(416) 736-9868</t>
  </si>
  <si>
    <t>(905) 851-1118</t>
  </si>
  <si>
    <t>(905) 727-5648 x28</t>
  </si>
  <si>
    <t>1 (905) 595-1281</t>
  </si>
  <si>
    <t>(647) 533-9146</t>
  </si>
  <si>
    <t>(905) 362-9995</t>
  </si>
  <si>
    <t>1 (647) 989-3276</t>
  </si>
  <si>
    <t>(647) 830-4505</t>
  </si>
  <si>
    <t>(519) 893-1115</t>
  </si>
  <si>
    <t>(416) 298-4204 Ext. 239</t>
  </si>
  <si>
    <t>(905) 738-0616</t>
  </si>
  <si>
    <t>(905) 672-1117</t>
  </si>
  <si>
    <t>(416) 526-5508</t>
  </si>
  <si>
    <t>(647) 648-1941</t>
  </si>
  <si>
    <t>(519) 748-6563</t>
  </si>
  <si>
    <t>1 (866) 285-6251</t>
  </si>
  <si>
    <t>(905) 549-4333</t>
  </si>
  <si>
    <t>(705) 472-0655</t>
  </si>
  <si>
    <t>1 (905) 840-9736</t>
  </si>
  <si>
    <t>1 (905) 455-4897</t>
  </si>
  <si>
    <t>(416) 298-6084</t>
  </si>
  <si>
    <t>1 (519) 455-1634</t>
  </si>
  <si>
    <t>(905) 857-4520</t>
  </si>
  <si>
    <t>(519) 235-0337</t>
  </si>
  <si>
    <t>(416) 419-1536</t>
  </si>
  <si>
    <t>(519) 637-5751</t>
  </si>
  <si>
    <t>(416) 473-1958</t>
  </si>
  <si>
    <t>(905) 902-7223</t>
  </si>
  <si>
    <t>(519) 664-2105</t>
  </si>
  <si>
    <t>(905) 270-8001</t>
  </si>
  <si>
    <t>(416) 746-9226</t>
  </si>
  <si>
    <t>(519) 650-1991</t>
  </si>
  <si>
    <t>(416) 760-0228</t>
  </si>
  <si>
    <t>(905) 576-9800</t>
  </si>
  <si>
    <t>(905) 564-6711</t>
  </si>
  <si>
    <t>1 (855) 670-8825</t>
  </si>
  <si>
    <t>(705) 753-0311</t>
  </si>
  <si>
    <t>(905) 738-3870</t>
  </si>
  <si>
    <t>1 (289) 362-1822</t>
  </si>
  <si>
    <t>(416) 736-0693</t>
  </si>
  <si>
    <t>(416) 358-4996</t>
  </si>
  <si>
    <t>(905) 738-1655</t>
  </si>
  <si>
    <t>Simon</t>
  </si>
  <si>
    <t>Williams</t>
  </si>
  <si>
    <t>Linda</t>
  </si>
  <si>
    <t>info@kraemerwoodcraft.com; shawn@kraemerwoodcraft.com</t>
  </si>
  <si>
    <t>grybak@mcm2001.ca; mmatuszewski@mcm2001.ca</t>
  </si>
  <si>
    <t>eddie.joubran@psfltd.com; 
joe.caccavelli@psfltd.com</t>
  </si>
  <si>
    <t>Missisauga</t>
  </si>
  <si>
    <t>Bradford</t>
  </si>
  <si>
    <t>St. Jacobs / GTA</t>
  </si>
  <si>
    <t>St. Thomas</t>
  </si>
  <si>
    <t>Scarborough - GTA Only</t>
  </si>
  <si>
    <t>Rexdale</t>
  </si>
  <si>
    <t>Division 6 - Rough Carpentry and Wood Blocking</t>
  </si>
  <si>
    <t>Horacio Carpentry</t>
  </si>
  <si>
    <t xml:space="preserve">(416) 918-7388 </t>
  </si>
  <si>
    <t>roman@therenopros.ca; 
sales@therenopros.ca</t>
  </si>
  <si>
    <t>Sub-Contractor Trade List</t>
  </si>
  <si>
    <t>Divison</t>
  </si>
  <si>
    <t>Category</t>
  </si>
  <si>
    <t>Spreadsheet Link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</si>
  <si>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</si>
  <si>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</si>
  <si>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</si>
  <si>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</si>
  <si>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</si>
  <si>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</si>
  <si>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</si>
  <si>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</si>
  <si>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</si>
  <si>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12</t>
  </si>
  <si>
    <t>Division15</t>
  </si>
  <si>
    <t>Division 16</t>
  </si>
  <si>
    <t>Division Misc.</t>
  </si>
  <si>
    <t>Division 32</t>
  </si>
  <si>
    <t>Excavation / Demolition / Abatement / Concrete Cutting / Trenching / Scaffolding / Shoring</t>
  </si>
  <si>
    <t>Link</t>
  </si>
  <si>
    <t>Back To Legend</t>
  </si>
  <si>
    <t>Concrete / Concrete Repairs / Precast Concrete / Precast Stairs (Tread &amp; Riser)</t>
  </si>
  <si>
    <t>Masonry / Restoration</t>
  </si>
  <si>
    <t>Structural Steel / Stainless / Metal Fabrication / Custom Metal / Fiberglass</t>
  </si>
  <si>
    <t>Millwork / Rough Carpentry &amp; Wood Blocking</t>
  </si>
  <si>
    <t>DIVISION 7</t>
  </si>
  <si>
    <t>Division 7 - Roofing</t>
  </si>
  <si>
    <t>Patrick</t>
  </si>
  <si>
    <t>Alliance Roofing</t>
  </si>
  <si>
    <t>paul@allianceroofing.ca</t>
  </si>
  <si>
    <t>Alturas Roofing and Sheet Metal Ltd.</t>
  </si>
  <si>
    <t>Silverio</t>
  </si>
  <si>
    <t>alturasroofing@hotmail.com</t>
  </si>
  <si>
    <t>AM Flat Roofing</t>
  </si>
  <si>
    <t>Rick Patterson</t>
  </si>
  <si>
    <t>roseh@amgoc.ca</t>
  </si>
  <si>
    <t>London - 5 locations</t>
  </si>
  <si>
    <t>info@amaroofing.ca</t>
  </si>
  <si>
    <t>ANAX Roofing</t>
  </si>
  <si>
    <t>Wayne</t>
  </si>
  <si>
    <t>tony@arkbrostructures.com</t>
  </si>
  <si>
    <t xml:space="preserve">Applewood </t>
  </si>
  <si>
    <t>info@applewoodroofing.ca</t>
  </si>
  <si>
    <t>Aseal Roofing</t>
  </si>
  <si>
    <t>Frank Dalgarno</t>
  </si>
  <si>
    <t>info@asealroofing.com; kham@asealroofing.com</t>
  </si>
  <si>
    <t xml:space="preserve">Joe </t>
  </si>
  <si>
    <t>tpocobene@on.aibn.com</t>
  </si>
  <si>
    <t>Atlas-Apex Roofing Inc.</t>
  </si>
  <si>
    <t>Brett</t>
  </si>
  <si>
    <t xml:space="preserve">inquiries@atlas-apex.com </t>
  </si>
  <si>
    <t>Audia Roofing Systems Limited</t>
  </si>
  <si>
    <t>Brian</t>
  </si>
  <si>
    <t>brian@agroofing.ca</t>
  </si>
  <si>
    <t>Severn</t>
  </si>
  <si>
    <t>Black and White Roofing Inc.</t>
  </si>
  <si>
    <t>Corey</t>
  </si>
  <si>
    <t>corey@blackandwhiteroofing.com</t>
  </si>
  <si>
    <t>Blanchfield Roofing Co. Ltd.</t>
  </si>
  <si>
    <t>Megan</t>
  </si>
  <si>
    <t>megan@blanchfieldroofing.com</t>
  </si>
  <si>
    <t>BML Roofing Systems Inc.</t>
  </si>
  <si>
    <t>josh@bmlroofing.ca</t>
  </si>
  <si>
    <t>Borcherts Roofing and Sheet Metal Inc.</t>
  </si>
  <si>
    <t>borcherts@hotmail.com</t>
  </si>
  <si>
    <t>Brighton</t>
  </si>
  <si>
    <t>AFranchino@bothwell-accurate.com; TElliott@bothwell-accurate.com</t>
  </si>
  <si>
    <t>CM Whiteside Ltd</t>
  </si>
  <si>
    <t>Daryl Whiteside</t>
  </si>
  <si>
    <t>daryl@whiteside-fm.com</t>
  </si>
  <si>
    <t>Canada Specialty Roofing</t>
  </si>
  <si>
    <t>canadaspecialty@gmail.com</t>
  </si>
  <si>
    <t>Daniel Bandiera</t>
  </si>
  <si>
    <t>info@canskyroofing.com; daniel.canskyroofing.com</t>
  </si>
  <si>
    <t>Jason Johnny</t>
  </si>
  <si>
    <t>jason@caswellmaintenance.ca</t>
  </si>
  <si>
    <t>Wayne Montague</t>
  </si>
  <si>
    <t>wayne@cordeiroroofing.com</t>
  </si>
  <si>
    <t>Drew</t>
  </si>
  <si>
    <t>drew.macdonald@courtneyroofing.com</t>
  </si>
  <si>
    <t>Nelson Rites</t>
  </si>
  <si>
    <t>nelson.rites@crawfordroofing.ca; n.nanninga@crawfordroofing.ca</t>
  </si>
  <si>
    <t>D.J. Peat Roofing</t>
  </si>
  <si>
    <t>estimating@djpeatroofing.ca</t>
  </si>
  <si>
    <t>Dayle</t>
  </si>
  <si>
    <t>info@dafoeroofing.com</t>
  </si>
  <si>
    <t>Destiny Roofing</t>
  </si>
  <si>
    <t>sai@destinyroofing.ca; nabin@destinyroofing.ca</t>
  </si>
  <si>
    <t>edgar@dufferinroofing.com; eddie@dufferinroofing.com</t>
  </si>
  <si>
    <t>e.d.roofingltd@bellnet.ca</t>
  </si>
  <si>
    <t xml:space="preserve">Eileen Roofing </t>
  </si>
  <si>
    <t>Doug Dainton</t>
  </si>
  <si>
    <t>French Brothers Roofing (Belleville) Inc.</t>
  </si>
  <si>
    <t>Colleen</t>
  </si>
  <si>
    <t>colleen@frenchbrothersroofingbelleville.com</t>
  </si>
  <si>
    <t>Gentry</t>
  </si>
  <si>
    <t>info@flatroofs.ca</t>
  </si>
  <si>
    <t>Goldleaf Roofing</t>
  </si>
  <si>
    <t>Troy</t>
  </si>
  <si>
    <t>troylockman@gmail.com</t>
  </si>
  <si>
    <t>blamba@goodmenroofs.ca</t>
  </si>
  <si>
    <t>Grand Valley Roofing &amp; Coatings</t>
  </si>
  <si>
    <t>Wendy</t>
  </si>
  <si>
    <t>gvroofing@bellnet.ca</t>
  </si>
  <si>
    <t>GRRC Roofing</t>
  </si>
  <si>
    <t>sean@grrc.ca</t>
  </si>
  <si>
    <t xml:space="preserve">(647) 330-0392 </t>
  </si>
  <si>
    <t>diogo@iteckroofing.ca</t>
  </si>
  <si>
    <t>Lewis</t>
  </si>
  <si>
    <t>luman@idealroofing.ca</t>
  </si>
  <si>
    <t>Jay Carter Roofing &amp; Sheet Metal</t>
  </si>
  <si>
    <t>tenders@jaycarterroofing.com</t>
  </si>
  <si>
    <t>Cannington</t>
  </si>
  <si>
    <t>Jeffery Roofing</t>
  </si>
  <si>
    <t>dan@jefferyroofing.com</t>
  </si>
  <si>
    <t>Kagter Renovations Inc.</t>
  </si>
  <si>
    <t xml:space="preserve">kagter.renovations@bellnet.ca </t>
  </si>
  <si>
    <t>Brad</t>
  </si>
  <si>
    <t>karnsroofing@wightman.ca</t>
  </si>
  <si>
    <t>Hanover</t>
  </si>
  <si>
    <t>f.coombes@yahoo.ca</t>
  </si>
  <si>
    <t>Jeremy</t>
  </si>
  <si>
    <t>pj.straw@hotmail.com</t>
  </si>
  <si>
    <t>markg@laflecheroofing.com</t>
  </si>
  <si>
    <t>Lancaster Group Inc.</t>
  </si>
  <si>
    <t>Elfyn Scoufield</t>
  </si>
  <si>
    <t>escourfield@lancastergroup.ca</t>
  </si>
  <si>
    <t>Local Roofing</t>
  </si>
  <si>
    <t>localroofingtoronto@gmail.com</t>
  </si>
  <si>
    <t>Midhurst Roofing Limited</t>
  </si>
  <si>
    <t>dan@midhurstroofing.ca</t>
  </si>
  <si>
    <t>Midhurst</t>
  </si>
  <si>
    <t>Nedlaw Roofing</t>
  </si>
  <si>
    <t>Sandra Furtado</t>
  </si>
  <si>
    <t>sandra@nortexroofing.com</t>
  </si>
  <si>
    <t>Eric Hill</t>
  </si>
  <si>
    <t>ericwhill85@gmail.com</t>
  </si>
  <si>
    <t>Pedra Roofing &amp; Sheet Metal Ltd</t>
  </si>
  <si>
    <t>danielp@pedraroofing.ca</t>
  </si>
  <si>
    <t>Pollard Roofing</t>
  </si>
  <si>
    <t>marcoserra@pollardroofing.ca; jamiepedra@pollardroofing.ca</t>
  </si>
  <si>
    <t>Pottle Asphalt Roofing</t>
  </si>
  <si>
    <t>Keith</t>
  </si>
  <si>
    <t>keithdwyer1@hotmail.com</t>
  </si>
  <si>
    <t>proroofclad@rogers.com</t>
  </si>
  <si>
    <t>ProSeal Roof Systems</t>
  </si>
  <si>
    <t>Amanda</t>
  </si>
  <si>
    <t>Proteck Roofing and Sheet Metal Inc.</t>
  </si>
  <si>
    <t>Mary</t>
  </si>
  <si>
    <t>info@proteckroofing.com</t>
  </si>
  <si>
    <t>David Uglow</t>
  </si>
  <si>
    <t>Roque Roofing</t>
  </si>
  <si>
    <t>Danny Roque</t>
  </si>
  <si>
    <t>info@roqueroofing.com; droque@roqueroofing.com</t>
  </si>
  <si>
    <t xml:space="preserve">infocanada@schreiberroofing.com </t>
  </si>
  <si>
    <t>John Seeback</t>
  </si>
  <si>
    <t>adeoliveira@semplegooder.com; jouellette@semplegooder.com</t>
  </si>
  <si>
    <t>admin@sinclairindustrialroofing.ca</t>
  </si>
  <si>
    <t>Omid</t>
  </si>
  <si>
    <t>omid@skproofing.ca</t>
  </si>
  <si>
    <t>Sky High Roofing &amp; Sheet Metal Inc.</t>
  </si>
  <si>
    <t>bob@skyhighroofs.com</t>
  </si>
  <si>
    <t xml:space="preserve">Skyluxe Roofing </t>
  </si>
  <si>
    <t>Mark Goncalves</t>
  </si>
  <si>
    <t>mark@skyluxeroofing.com</t>
  </si>
  <si>
    <t>Kim</t>
  </si>
  <si>
    <t>slagerflatroofing@yahoo.ca</t>
  </si>
  <si>
    <t>Woodstock</t>
  </si>
  <si>
    <t>steven@solarroofing.ca</t>
  </si>
  <si>
    <t>Sproule Specialty Roofing Ltd</t>
  </si>
  <si>
    <t>Gordon</t>
  </si>
  <si>
    <t>gordon@sprouleroof.ca</t>
  </si>
  <si>
    <t>Stybek Roofing</t>
  </si>
  <si>
    <t>Andrew R. Wright</t>
  </si>
  <si>
    <t>Superior Roofing</t>
  </si>
  <si>
    <t>superiorroofing1@live.com</t>
  </si>
  <si>
    <t>The Consilium Group</t>
  </si>
  <si>
    <t>Fernando</t>
  </si>
  <si>
    <t>fcarneiro@thamiltonroofing.com</t>
  </si>
  <si>
    <t>lpedra@top-lineroofing.com</t>
  </si>
  <si>
    <t>Trinity Roofing</t>
  </si>
  <si>
    <t>info@trinitycanada.com</t>
  </si>
  <si>
    <t xml:space="preserve">Paolo </t>
  </si>
  <si>
    <t>info@trioroofing.ca</t>
  </si>
  <si>
    <t>Mario Ribeiro</t>
  </si>
  <si>
    <t>Unlimited Commercial Roofing</t>
  </si>
  <si>
    <t>unlimitedcommercialroofing@yahoo.com</t>
  </si>
  <si>
    <t>Viana Roofing</t>
  </si>
  <si>
    <t>info@vianaroofing.com</t>
  </si>
  <si>
    <t>Torham Exterior Solutions Inc.</t>
  </si>
  <si>
    <t>info@torham.ca</t>
  </si>
  <si>
    <t>yorkroofing@bellnet.ca</t>
  </si>
  <si>
    <t xml:space="preserve">Semple Gooder Roofing Corporation </t>
  </si>
  <si>
    <t>info@pro-bel.ca</t>
  </si>
  <si>
    <t>AM Flat Roofing &amp; Sheet Metal Ltd</t>
  </si>
  <si>
    <t>info@amroofing.ca</t>
  </si>
  <si>
    <t>info@bistinltd.com</t>
  </si>
  <si>
    <t>Tyler</t>
  </si>
  <si>
    <t>tyler@canart.com</t>
  </si>
  <si>
    <t>CanMacSiding Inc.</t>
  </si>
  <si>
    <t>(905) 639-1007</t>
  </si>
  <si>
    <t>Zoran</t>
  </si>
  <si>
    <t>Can-Sky Roofing and Sheet Metal Inc.</t>
  </si>
  <si>
    <t>michael@canskyroofing.com</t>
  </si>
  <si>
    <t>bbourne@carterpanels.com</t>
  </si>
  <si>
    <t>rina.manzano@cladco.com; jason.wilson@cladco.com</t>
  </si>
  <si>
    <t>Cladit</t>
  </si>
  <si>
    <t>Ash</t>
  </si>
  <si>
    <t>greg@cladit.ca</t>
  </si>
  <si>
    <t>Custom Contracting</t>
  </si>
  <si>
    <t>greg@custom-contracting.ca</t>
  </si>
  <si>
    <t>ERC Metal Cladding</t>
  </si>
  <si>
    <t>ash@empireroofing.ca</t>
  </si>
  <si>
    <t>FD Siding &amp; Eavestroughing</t>
  </si>
  <si>
    <t>info@fdsiding.ca</t>
  </si>
  <si>
    <t>Spencer</t>
  </si>
  <si>
    <t>Industrial Cladding (2000) Ltd</t>
  </si>
  <si>
    <t>industrialcladding@bellnet.ca</t>
  </si>
  <si>
    <t>Corbeil</t>
  </si>
  <si>
    <t>Lydia</t>
  </si>
  <si>
    <t>Greg Iannarilla</t>
  </si>
  <si>
    <t>greg@kanalco.com</t>
  </si>
  <si>
    <t>info@lonelmconstruction.com; gmacdonald@lonelmconstruction.com</t>
  </si>
  <si>
    <t xml:space="preserve">Metaltec </t>
  </si>
  <si>
    <t xml:space="preserve">Jametaltec@hotmail.com </t>
  </si>
  <si>
    <t>MDR Solutions Inc.</t>
  </si>
  <si>
    <t>Ed Mendez</t>
  </si>
  <si>
    <t>solutions.mdr@gmail.com</t>
  </si>
  <si>
    <t>novakcladding@gmail.com</t>
  </si>
  <si>
    <t>Praxy Cladding Corp.</t>
  </si>
  <si>
    <t>Jose Cacnio</t>
  </si>
  <si>
    <t>info@praxy.ca</t>
  </si>
  <si>
    <t>maryma@proteckroofing.com</t>
  </si>
  <si>
    <t>Ritz Architectural Systems Inc.</t>
  </si>
  <si>
    <t>luciano@ritzarchitectural.com</t>
  </si>
  <si>
    <t>Semple Gooder Roofing</t>
  </si>
  <si>
    <t>Brendan Swail</t>
  </si>
  <si>
    <t>bswail@semplegooder.com</t>
  </si>
  <si>
    <t>Milos</t>
  </si>
  <si>
    <t>SM Cladding Solutions Inc.</t>
  </si>
  <si>
    <t>estimating@smcladding.com; Jeff.C@smcladding.com</t>
  </si>
  <si>
    <t>Sobotec Ltd.</t>
  </si>
  <si>
    <t>DOkraszewski@Sobotec.com</t>
  </si>
  <si>
    <t xml:space="preserve">Zoran </t>
  </si>
  <si>
    <t>Division 7 - Insulation</t>
  </si>
  <si>
    <t>DLK Construction Limited</t>
  </si>
  <si>
    <t>dlkconstruction@hotmail.com</t>
  </si>
  <si>
    <t>donalcotoronto@donalco.com</t>
  </si>
  <si>
    <t>Findlay-Jones 2006 Inc.</t>
  </si>
  <si>
    <t>Pierre Perron</t>
  </si>
  <si>
    <t>findlayjones@bellnet.ca</t>
  </si>
  <si>
    <t>Fire Spray Insulation</t>
  </si>
  <si>
    <t>Lynch</t>
  </si>
  <si>
    <t>firespray@outlook.com</t>
  </si>
  <si>
    <t>fireproofingplus@rogers.com</t>
  </si>
  <si>
    <t>Foam Comfort Inc.</t>
  </si>
  <si>
    <t>Diane</t>
  </si>
  <si>
    <t>admin@foamcomfort.ca</t>
  </si>
  <si>
    <t>wayne@foammastersinc.com</t>
  </si>
  <si>
    <t>Future Insulation Systems</t>
  </si>
  <si>
    <t>robert@futureinsulation.ca</t>
  </si>
  <si>
    <t>Mark Furoy</t>
  </si>
  <si>
    <t>furoy@vianet.ca</t>
  </si>
  <si>
    <t>G &amp; R Insulation</t>
  </si>
  <si>
    <t>Kingston - Belleville</t>
  </si>
  <si>
    <t>Gardiner Insulation</t>
  </si>
  <si>
    <t>Nahn</t>
  </si>
  <si>
    <t xml:space="preserve">Burlington </t>
  </si>
  <si>
    <t>Great Northern Insulation</t>
  </si>
  <si>
    <t>jcatibog@gni.ca</t>
  </si>
  <si>
    <t>Green Saver</t>
  </si>
  <si>
    <t>Scott Wilson</t>
  </si>
  <si>
    <t>scott.wilson@greensaver.org</t>
  </si>
  <si>
    <t>bekir@highclassrestorations.com</t>
  </si>
  <si>
    <t>Restoration &amp; Stucco</t>
  </si>
  <si>
    <t>dave@iconinsulation.ca</t>
  </si>
  <si>
    <t>IFC Contracting</t>
  </si>
  <si>
    <t>Vio</t>
  </si>
  <si>
    <t>Ingo Sparringa</t>
  </si>
  <si>
    <t>office@micoinsulationltd.com</t>
  </si>
  <si>
    <t>Omega Professional Caulking</t>
  </si>
  <si>
    <t>Austin Ruiz</t>
  </si>
  <si>
    <t>caulkingomega@gmail.com</t>
  </si>
  <si>
    <t xml:space="preserve">info@ontarioinsulation.ca
</t>
  </si>
  <si>
    <t>S &amp; R Stucco &amp; Insulation</t>
  </si>
  <si>
    <t>estimating@onstucco.ca</t>
  </si>
  <si>
    <t>Soundseals Insulation</t>
  </si>
  <si>
    <t>Jason@soundsealsinsulation.com</t>
  </si>
  <si>
    <t>Perry Sound</t>
  </si>
  <si>
    <t>Stevenson Insulation Inc.</t>
  </si>
  <si>
    <t>Nathan</t>
  </si>
  <si>
    <t>nathan.brown@stevensoninsulation.ca</t>
  </si>
  <si>
    <t>tom@superiorgroup.ca;</t>
  </si>
  <si>
    <t>Dustin</t>
  </si>
  <si>
    <t>dustin@truenorthinsulation.com</t>
  </si>
  <si>
    <t>Vano's Insulations</t>
  </si>
  <si>
    <t>ronk@vanosinsulations.com</t>
  </si>
  <si>
    <t>Delaware</t>
  </si>
  <si>
    <t>Division 7 - Composite Panels</t>
  </si>
  <si>
    <t>info@synstone.com</t>
  </si>
  <si>
    <t>AAA Atlas Roofing Inc.</t>
  </si>
  <si>
    <t>AMA Roofing &amp; Sheet Metal</t>
  </si>
  <si>
    <t>Atlantic Roofers Ontario</t>
  </si>
  <si>
    <t>Brighter Days Roofing</t>
  </si>
  <si>
    <t>Bothwell-Accurate Co Inc.</t>
  </si>
  <si>
    <t>CAN-SKY Roofing &amp; Sheet</t>
  </si>
  <si>
    <t>Courtney Roofing Ltd</t>
  </si>
  <si>
    <t>Cordeiro Roofing Ltd</t>
  </si>
  <si>
    <t>Crawford Roofing</t>
  </si>
  <si>
    <t>Dafoe Roofing Ltd</t>
  </si>
  <si>
    <t>Dufferin Roofing Ltd</t>
  </si>
  <si>
    <t>DWS Roofing</t>
  </si>
  <si>
    <t>E-D Roofing</t>
  </si>
  <si>
    <t>ENR Roofing Inc.</t>
  </si>
  <si>
    <t>Flynn Canada Ltd</t>
  </si>
  <si>
    <t>Good Men</t>
  </si>
  <si>
    <t>iTeck Roofing Inc.</t>
  </si>
  <si>
    <t>Ideal Roofing</t>
  </si>
  <si>
    <t>John Kenyon Ltd</t>
  </si>
  <si>
    <t>Karn's Roofing Limited</t>
  </si>
  <si>
    <t>Kawartha Roofing</t>
  </si>
  <si>
    <t>Keller Roofing and Sheet Metal Inc.</t>
  </si>
  <si>
    <t>Lafleche Roofing (1992) Ltd</t>
  </si>
  <si>
    <t>Nortex Roofing Ltd</t>
  </si>
  <si>
    <t>Paiva Roofing Ltd</t>
  </si>
  <si>
    <t>Pro Roofing Cladding Co. Ltd</t>
  </si>
  <si>
    <t>Provincial Industrial Roofing</t>
  </si>
  <si>
    <t>Schreiber Brothers Limited</t>
  </si>
  <si>
    <t>Seeback Roofing &amp; Sheet Metal</t>
  </si>
  <si>
    <t>Sinclair Industrial Roofing Inc.</t>
  </si>
  <si>
    <t>SKP Roofing</t>
  </si>
  <si>
    <t>Slager Roofing Ltd</t>
  </si>
  <si>
    <t>All Types</t>
  </si>
  <si>
    <t>Solar Roofing</t>
  </si>
  <si>
    <t>T.Hamilton &amp; Son Roofing Inc.</t>
  </si>
  <si>
    <t>Top-Line Roofing and Sheet Metal Inc.</t>
  </si>
  <si>
    <t>Trio Roofing Systems Inc.</t>
  </si>
  <si>
    <t>Triumph Roofing &amp; Sheet Metal</t>
  </si>
  <si>
    <t>York Roofing Ltd</t>
  </si>
  <si>
    <t>Ankor Engineering Systems Ltd</t>
  </si>
  <si>
    <t>Only fall protection</t>
  </si>
  <si>
    <t>Pro-bel</t>
  </si>
  <si>
    <t>Caswell Mantenance Roofing &amp; Sheet Metal</t>
  </si>
  <si>
    <t>1 (416) 882-4098</t>
  </si>
  <si>
    <t>1 (519) 763-1442</t>
  </si>
  <si>
    <t>1 (905) 673-0476</t>
  </si>
  <si>
    <t>(519) 362-3469</t>
  </si>
  <si>
    <t>(905) 837-9990</t>
  </si>
  <si>
    <t>1 (416) 456-8755</t>
  </si>
  <si>
    <t>(877) 602-9290</t>
  </si>
  <si>
    <t>(416) 745-2599</t>
  </si>
  <si>
    <t>1 (416) 213-0558</t>
  </si>
  <si>
    <t>(905) 573-6202</t>
  </si>
  <si>
    <t>1 (416) 421-6244</t>
  </si>
  <si>
    <t>1 (705) 325-1805</t>
  </si>
  <si>
    <t>(647) 883-3849</t>
  </si>
  <si>
    <t>1 (519) 589-7798</t>
  </si>
  <si>
    <t>1 (705) 472-5973</t>
  </si>
  <si>
    <t>1 (519) 751-0953</t>
  </si>
  <si>
    <t>1 (613) 475-6148</t>
  </si>
  <si>
    <t>(905) 673-0615 
Ext. 251- 254</t>
  </si>
  <si>
    <t>(905) 389-6000</t>
  </si>
  <si>
    <t>(647) 378-5030</t>
  </si>
  <si>
    <t>(416) 763-5131</t>
  </si>
  <si>
    <t>Over $2 Million</t>
  </si>
  <si>
    <t>$100K - $1 Million</t>
  </si>
  <si>
    <t>Up to $50K</t>
  </si>
  <si>
    <t>(905) 574-1940</t>
  </si>
  <si>
    <t>(416) 234-9901</t>
  </si>
  <si>
    <t>1 (519) 652-6859</t>
  </si>
  <si>
    <t>(416) 787-0649</t>
  </si>
  <si>
    <t>1 (519) 371-3888</t>
  </si>
  <si>
    <t>1 (613) 968-4305</t>
  </si>
  <si>
    <t>(905) 970-0888</t>
  </si>
  <si>
    <t>1 (416) 743-2813</t>
  </si>
  <si>
    <t>1 (613) 880-8876</t>
  </si>
  <si>
    <t>(905) 273-3190</t>
  </si>
  <si>
    <t>(905) 643-9744</t>
  </si>
  <si>
    <t>(905) 671-3971</t>
  </si>
  <si>
    <t>1 (613) 968-4991</t>
  </si>
  <si>
    <t>1 (905) 878-1383</t>
  </si>
  <si>
    <t>(416) 605-5053</t>
  </si>
  <si>
    <t>1 (519) 650-1231</t>
  </si>
  <si>
    <t>(905) 393-7989</t>
  </si>
  <si>
    <t>1 (613) 746-3206</t>
  </si>
  <si>
    <t>1 (905) 895-9005</t>
  </si>
  <si>
    <t>1 (519) 686-5408</t>
  </si>
  <si>
    <t>(905) 527-272</t>
  </si>
  <si>
    <t>(416) 244-4466</t>
  </si>
  <si>
    <t>1 (519) 364-3327</t>
  </si>
  <si>
    <t>1 (705) 874-1448</t>
  </si>
  <si>
    <t>1 (519) 235-3643</t>
  </si>
  <si>
    <t>1 (705) 329-4485</t>
  </si>
  <si>
    <t>(905) 388-3800</t>
  </si>
  <si>
    <t>(647) 993-1687</t>
  </si>
  <si>
    <t>1 (705) 721-8383</t>
  </si>
  <si>
    <t>1 (519) 648-2218</t>
  </si>
  <si>
    <t>(416) 236-6090</t>
  </si>
  <si>
    <t>1 (905) 567-0007</t>
  </si>
  <si>
    <t>1 (647) 500-0625</t>
  </si>
  <si>
    <t>1 (905) 332-6660</t>
  </si>
  <si>
    <t>1 (226) 755-1885</t>
  </si>
  <si>
    <t>1 (519) 571-8466</t>
  </si>
  <si>
    <t>1 (905) 875-1108</t>
  </si>
  <si>
    <t>1 (416) 630-2300</t>
  </si>
  <si>
    <t>(905) 669-2569</t>
  </si>
  <si>
    <t>(905) 525-9689</t>
  </si>
  <si>
    <t>1 (905) 561-7780</t>
  </si>
  <si>
    <t>(416) 239-3594</t>
  </si>
  <si>
    <t>(416) 743-5370</t>
  </si>
  <si>
    <t>(416) 746-5553</t>
  </si>
  <si>
    <t>1 (905) 623-0188</t>
  </si>
  <si>
    <t>1 (705) 728-8888</t>
  </si>
  <si>
    <t>(647) 629-5893 Ext. 3</t>
  </si>
  <si>
    <t>1 (519) 539-8777</t>
  </si>
  <si>
    <t>(416) 658-6045</t>
  </si>
  <si>
    <t>(416) 503-1887</t>
  </si>
  <si>
    <t>1 (519) 888-9676</t>
  </si>
  <si>
    <t>1 (519) 453-7784</t>
  </si>
  <si>
    <t>(905) 825-3599</t>
  </si>
  <si>
    <t>1 (416) 755-5522</t>
  </si>
  <si>
    <t>1 (416) 726-2748</t>
  </si>
  <si>
    <t>(416) 630-9213</t>
  </si>
  <si>
    <t>(905) 456-1688</t>
  </si>
  <si>
    <t>(416) 534-8877</t>
  </si>
  <si>
    <t>(905) 890-9222</t>
  </si>
  <si>
    <t>(905) 981-2255</t>
  </si>
  <si>
    <t>(416) 661-1883</t>
  </si>
  <si>
    <t>(416) 740-5671 Ext. 609</t>
  </si>
  <si>
    <t>(905) 427-0616</t>
  </si>
  <si>
    <t>(905) 837-8885</t>
  </si>
  <si>
    <t>1 (905) 760-2001</t>
  </si>
  <si>
    <t>1 (416) 213-0557</t>
  </si>
  <si>
    <t>(905) 573-1138</t>
  </si>
  <si>
    <t>1 (416) 421-1661</t>
  </si>
  <si>
    <t>1 (705) 326-4537</t>
  </si>
  <si>
    <t>1 (705) 472-0343</t>
  </si>
  <si>
    <t>1 (519) 751-4002</t>
  </si>
  <si>
    <t>1 (613) 475-0696</t>
  </si>
  <si>
    <t>(416) 763-1095</t>
  </si>
  <si>
    <t>1 (519) 652-6638</t>
  </si>
  <si>
    <t>(416) 787-0640</t>
  </si>
  <si>
    <t>1 (613) 968-5980</t>
  </si>
  <si>
    <t>1 (416) 743-1290</t>
  </si>
  <si>
    <t>1 (613) 739-1625</t>
  </si>
  <si>
    <t>(905) 566-8955</t>
  </si>
  <si>
    <t>(905) 643-3289</t>
  </si>
  <si>
    <t>(905) 220-0224</t>
  </si>
  <si>
    <t>1 (905) 895-4007</t>
  </si>
  <si>
    <t>1 (519) 686-4720</t>
  </si>
  <si>
    <t>1 (705) 874-7252</t>
  </si>
  <si>
    <t>1 (519) 235-0053</t>
  </si>
  <si>
    <t>1 (705) 329-0279</t>
  </si>
  <si>
    <t>1 (705) 721-8643</t>
  </si>
  <si>
    <t>1 (905) 567-7227</t>
  </si>
  <si>
    <t>1 (888) 887-5061</t>
  </si>
  <si>
    <t>1 (905) 875-1589</t>
  </si>
  <si>
    <t>1 (416) 630-2310</t>
  </si>
  <si>
    <t>(905) 669-6118</t>
  </si>
  <si>
    <t>1 (905) 561-1422</t>
  </si>
  <si>
    <t>(416) 239-9891</t>
  </si>
  <si>
    <t>(416) 746-2555</t>
  </si>
  <si>
    <t>1 (519) 888-9677</t>
  </si>
  <si>
    <t>(905) 456-3440</t>
  </si>
  <si>
    <t>(416) 534-8863</t>
  </si>
  <si>
    <t>(416) 743-4257</t>
  </si>
  <si>
    <t>(905) 427-2545</t>
  </si>
  <si>
    <t>Brian / Troy</t>
  </si>
  <si>
    <t>Sai Sayini (Estimator)</t>
  </si>
  <si>
    <t>Edgar</t>
  </si>
  <si>
    <t>Fred</t>
  </si>
  <si>
    <t>Sean / Mark Garland</t>
  </si>
  <si>
    <t>Marco / Jamie</t>
  </si>
  <si>
    <t>Sam / Jovan Jovanovic</t>
  </si>
  <si>
    <t>Andre / Jon Ouellette</t>
  </si>
  <si>
    <t>Leandro</t>
  </si>
  <si>
    <t xml:space="preserve">Francis Turkson </t>
  </si>
  <si>
    <t>sophie@eileenroofing.com; eileen@eileenroofing.com</t>
  </si>
  <si>
    <t>doug.dainton@flynn.ca; 
Michael.Palladino@flynncompanies.com</t>
  </si>
  <si>
    <t xml:space="preserve">info@provincialroofing.com; duglow@provincialroofing.com </t>
  </si>
  <si>
    <t>jseeback@seeback.com; 
jgrillo@seeback.com</t>
  </si>
  <si>
    <t>estimating@stybek.on.ca; 
andrew@stybek.ca</t>
  </si>
  <si>
    <t>info@triumphinc.ca; 
mribeiro@triumphinc.ca</t>
  </si>
  <si>
    <t>Caledonia</t>
  </si>
  <si>
    <t>Hannon</t>
  </si>
  <si>
    <t>Empire Roofing</t>
  </si>
  <si>
    <t>Eric</t>
  </si>
  <si>
    <t>eric.cowley@empireroofing.ca</t>
  </si>
  <si>
    <t>Sambor Roofing</t>
  </si>
  <si>
    <t>eric@samborroofing.com</t>
  </si>
  <si>
    <t>Forans Roofing</t>
  </si>
  <si>
    <t>john@foransroofing.com</t>
  </si>
  <si>
    <t>1 (416) 923-7663</t>
  </si>
  <si>
    <t>1 (519) 822-9393</t>
  </si>
  <si>
    <t>(905) 668-3244</t>
  </si>
  <si>
    <t>1 (519) 995-4498</t>
  </si>
  <si>
    <t>1 (519) 822-3016</t>
  </si>
  <si>
    <t>1 (519) 969-6325</t>
  </si>
  <si>
    <t>Whitby (GTA)</t>
  </si>
  <si>
    <t>Division 7 - Aluminum Panels &amp; Metal Siding</t>
  </si>
  <si>
    <t>Alturas Roofing and Sheet Metal Ltd</t>
  </si>
  <si>
    <t>Bistin Construction Ltd</t>
  </si>
  <si>
    <t xml:space="preserve"> Aluminum manufacture (No install)</t>
  </si>
  <si>
    <t>Can Art</t>
  </si>
  <si>
    <t>Carter Panels</t>
  </si>
  <si>
    <t>Metal cladding</t>
  </si>
  <si>
    <t>Cladco</t>
  </si>
  <si>
    <t>Kanalco Ltd</t>
  </si>
  <si>
    <t>Aluminum Panel Systems</t>
  </si>
  <si>
    <t>Kaya</t>
  </si>
  <si>
    <t>Lonelm Construction Company</t>
  </si>
  <si>
    <t>Soffit, Metal siding, ACM, IMP, Fiber cement panels, Stone panels</t>
  </si>
  <si>
    <t>Novak Cladding Ltd</t>
  </si>
  <si>
    <t>HPL panels</t>
  </si>
  <si>
    <t>Top-line Roofing and Sheet Metal Inc.</t>
  </si>
  <si>
    <t>$2K - $10 Million</t>
  </si>
  <si>
    <t>1 (519) 362-3469</t>
  </si>
  <si>
    <t>(905) 791-1464</t>
  </si>
  <si>
    <t>1 (416) 763-5131</t>
  </si>
  <si>
    <t>(905) 336-1219</t>
  </si>
  <si>
    <t>1 (416) 738-9671</t>
  </si>
  <si>
    <t xml:space="preserve">(877) 220-1655 </t>
  </si>
  <si>
    <t>1 (905) 393-7989</t>
  </si>
  <si>
    <t>1 (705) 752-4113</t>
  </si>
  <si>
    <t>(800) 268-8139</t>
  </si>
  <si>
    <t>(905) 951-2338</t>
  </si>
  <si>
    <t>(905) 775-4104</t>
  </si>
  <si>
    <t>(905) 483-0430</t>
  </si>
  <si>
    <t>(647) 470-7938</t>
  </si>
  <si>
    <t>1 (416) 333-7079</t>
  </si>
  <si>
    <t>(905) 567-5678</t>
  </si>
  <si>
    <t>(416) 644-0220</t>
  </si>
  <si>
    <t>(905) 560-3333
1(905) 818-8205</t>
  </si>
  <si>
    <t>1 (905) 560-5556</t>
  </si>
  <si>
    <t>1 (705) 752-4299</t>
  </si>
  <si>
    <t>1 (905) 393-7751</t>
  </si>
  <si>
    <t>(226) 920-8441</t>
  </si>
  <si>
    <t>1 (416) 763-1095</t>
  </si>
  <si>
    <t>Leandro / Jeff</t>
  </si>
  <si>
    <t>canmacsiding@yahoo.ca</t>
  </si>
  <si>
    <t>atilla@kayawall.com; 
adnan@kayawall.com</t>
  </si>
  <si>
    <t>Donalco Inc.</t>
  </si>
  <si>
    <t>Sprayed fireproofing, Cementitous fireproofing</t>
  </si>
  <si>
    <t>Fireproofing Plus  Inc.</t>
  </si>
  <si>
    <t>FoamMaster Inc.</t>
  </si>
  <si>
    <t>Spray applied fireproofing</t>
  </si>
  <si>
    <t>Spray fireproofing</t>
  </si>
  <si>
    <t>Furoy's Insulation</t>
  </si>
  <si>
    <t>High Class Restorations Ltd</t>
  </si>
  <si>
    <t xml:space="preserve">Icon Insulation Ltd                                  </t>
  </si>
  <si>
    <t>Firestop &amp; Smoke seals</t>
  </si>
  <si>
    <t>Lorandi Group</t>
  </si>
  <si>
    <t>McGowan Insulation</t>
  </si>
  <si>
    <t>Mico Insulation Ltd</t>
  </si>
  <si>
    <t>Ontario Insulation Oshawa Ltd</t>
  </si>
  <si>
    <t>Superior Insulation Services Ltd</t>
  </si>
  <si>
    <t>True North Insulation</t>
  </si>
  <si>
    <t>Up to $3 Million</t>
  </si>
  <si>
    <t>(416) 731-9018</t>
  </si>
  <si>
    <t>(416) 292-7118</t>
  </si>
  <si>
    <t>(905) 625-4494</t>
  </si>
  <si>
    <t>(905) 294-2731</t>
  </si>
  <si>
    <t>(905) 473-7252</t>
  </si>
  <si>
    <t>(416) 410-0961</t>
  </si>
  <si>
    <t>(519) 654-9344</t>
  </si>
  <si>
    <t>(705) 897-2805</t>
  </si>
  <si>
    <t>(613) 969-7228</t>
  </si>
  <si>
    <t>(800) 265-1914</t>
  </si>
  <si>
    <t>(416) 203-3106</t>
  </si>
  <si>
    <t>(416)366-5414</t>
  </si>
  <si>
    <t>(905) 669-9797</t>
  </si>
  <si>
    <t>(519) 608-3390</t>
  </si>
  <si>
    <t>(905) 981-8053</t>
  </si>
  <si>
    <t>(905) 461-1806</t>
  </si>
  <si>
    <t>(416) 799-9451</t>
  </si>
  <si>
    <t>(519) 652-9403</t>
  </si>
  <si>
    <t>(705) 746-0627</t>
  </si>
  <si>
    <t>(519) 743-7959</t>
  </si>
  <si>
    <t>(905) 984-5900</t>
  </si>
  <si>
    <t>(519) 746-0914</t>
  </si>
  <si>
    <t>(519) 652-5427</t>
  </si>
  <si>
    <t>(905) 294-1958</t>
  </si>
  <si>
    <t>(905) 473-7456</t>
  </si>
  <si>
    <t>(613) 546-3626</t>
  </si>
  <si>
    <t>(905) 719-7395</t>
  </si>
  <si>
    <t>(416) 366-8493</t>
  </si>
  <si>
    <t>(705) 389-3998</t>
  </si>
  <si>
    <t>John / Shaun</t>
  </si>
  <si>
    <t>(905) 405-8999
(416) 677-6355</t>
  </si>
  <si>
    <t>Tom / Todd</t>
  </si>
  <si>
    <t>john@grinsulation.ca; 
shaun@grinsulation.ca</t>
  </si>
  <si>
    <t>Caulking &amp; Fire stopping</t>
  </si>
  <si>
    <t>Glass fibre reinforced concrete panels</t>
  </si>
  <si>
    <t>Synstone</t>
  </si>
  <si>
    <t>Bob Keane</t>
  </si>
  <si>
    <t>Roofing / Aluminum Panels &amp; Metal Siding / Insulation / Composite Panels</t>
  </si>
  <si>
    <t>DIVISION 8</t>
  </si>
  <si>
    <t>Division 8 - Doors, Frames and Hardware</t>
  </si>
  <si>
    <t>ABC Fire Door</t>
  </si>
  <si>
    <t>kevin@abcfiredoor.com; david@abcfiredoor.com</t>
  </si>
  <si>
    <t>Amrit Marathoo</t>
  </si>
  <si>
    <t>amrit002@hotmail.com</t>
  </si>
  <si>
    <t>scott@all-pro.ca</t>
  </si>
  <si>
    <t>Allmar International</t>
  </si>
  <si>
    <t>All-Rite Dock &amp; Doors</t>
  </si>
  <si>
    <t>Nathan Sterback</t>
  </si>
  <si>
    <t>jlafitte@all-ritedoors.com; NSterback@all-ritedoors.com</t>
  </si>
  <si>
    <t>Best Access Doors</t>
  </si>
  <si>
    <t>Andria Ramelli</t>
  </si>
  <si>
    <t>andria@bestaccessdoors.com</t>
  </si>
  <si>
    <t>sales@altwooddoors.com</t>
  </si>
  <si>
    <t>Downsview</t>
  </si>
  <si>
    <t>info@bramdoor.com</t>
  </si>
  <si>
    <t>Canadian Door Services</t>
  </si>
  <si>
    <t>Marchello</t>
  </si>
  <si>
    <t>canadiandoorservices@rogers.com</t>
  </si>
  <si>
    <t xml:space="preserve">canadiandoorservices@rogers.com </t>
  </si>
  <si>
    <t>Canadoor Door Systems</t>
  </si>
  <si>
    <t>Jacob</t>
  </si>
  <si>
    <t>canadoorsystems@gmail.com</t>
  </si>
  <si>
    <t>paul@cdsdoors.ca</t>
  </si>
  <si>
    <t>Chase Doors</t>
  </si>
  <si>
    <t>Bruce</t>
  </si>
  <si>
    <t>bnakamura@chasedoors.com</t>
  </si>
  <si>
    <t>Benny</t>
  </si>
  <si>
    <t>brubini@citywidedh.com</t>
  </si>
  <si>
    <t>Commercial Doors &amp; Hardware (CDH)</t>
  </si>
  <si>
    <t>ross@cdh.ca ; arek@cdh.ca</t>
  </si>
  <si>
    <t>D8 Door &amp; Hardware Inc.</t>
  </si>
  <si>
    <t>Ricky Mohamed</t>
  </si>
  <si>
    <t>ricky@d8door.com</t>
  </si>
  <si>
    <t>stuart_door@yahoo.ca</t>
  </si>
  <si>
    <t>Doormasters</t>
  </si>
  <si>
    <t>Henry</t>
  </si>
  <si>
    <t>henry@doormasters.ca</t>
  </si>
  <si>
    <t>Dorking Group</t>
  </si>
  <si>
    <t>Fabio</t>
  </si>
  <si>
    <t>dorkinggroupinc@gmail.com</t>
  </si>
  <si>
    <t>Durham Doors</t>
  </si>
  <si>
    <t>shawn@durhamdoors.com</t>
  </si>
  <si>
    <t>Edwards Builders Hardware</t>
  </si>
  <si>
    <t>Burke</t>
  </si>
  <si>
    <t>estimating@edwardsbuildershardware.com</t>
  </si>
  <si>
    <t>Weger</t>
  </si>
  <si>
    <t>EFAFLEX Canada o/o Emergency Door Service Inc.</t>
  </si>
  <si>
    <t>sales@teameds.com</t>
  </si>
  <si>
    <t>Egress Systems of Canada Ltd</t>
  </si>
  <si>
    <t>Elite Door &amp; Hardware Inc.</t>
  </si>
  <si>
    <t>glen@elitedoorhardware.com</t>
  </si>
  <si>
    <t>GTA Doors &amp; Hardware Inc.</t>
  </si>
  <si>
    <t>Don Isreal</t>
  </si>
  <si>
    <t>justin@gtadoorsandhardware.com</t>
  </si>
  <si>
    <t>G.E. Sallows Corp.</t>
  </si>
  <si>
    <t>Brent</t>
  </si>
  <si>
    <t>brent@gesallows.com</t>
  </si>
  <si>
    <t>Garage Door Store</t>
  </si>
  <si>
    <t>Walker</t>
  </si>
  <si>
    <t>walkerdobson@rogers.com</t>
  </si>
  <si>
    <t>Global Door &amp; Hardware</t>
  </si>
  <si>
    <t>Great Lakes Architectural Hardware Inc.</t>
  </si>
  <si>
    <t>uds@upwarddoorsystems.com</t>
  </si>
  <si>
    <t>Group 87 Architectural Hardware Inc.</t>
  </si>
  <si>
    <t>Craig Wilson</t>
  </si>
  <si>
    <t>craig@group87.ca</t>
  </si>
  <si>
    <t>(647) 668-1354</t>
  </si>
  <si>
    <t>info@hingehardware.ca</t>
  </si>
  <si>
    <t>Hoefler Door Systems</t>
  </si>
  <si>
    <t>nevin@hoeflerdoorsystems.ca</t>
  </si>
  <si>
    <t>Horton Automatics of Ontario</t>
  </si>
  <si>
    <t>Brad Walker</t>
  </si>
  <si>
    <t>brad@hortonontario.com</t>
  </si>
  <si>
    <t>Carlos Baillet</t>
  </si>
  <si>
    <t>carlos@imperialtrimsupply.com</t>
  </si>
  <si>
    <t>Manny</t>
  </si>
  <si>
    <t>mannyc123@gmail.com</t>
  </si>
  <si>
    <t xml:space="preserve">IDN Canada </t>
  </si>
  <si>
    <t>Jcallaghan@idncanada.ca</t>
  </si>
  <si>
    <t>JPW Systems Inc.</t>
  </si>
  <si>
    <t>info@jpwsystems.ca</t>
  </si>
  <si>
    <t>Knell's Door &amp; Hardware</t>
  </si>
  <si>
    <t>Graham Wolff</t>
  </si>
  <si>
    <t>gwolff@knells.ca</t>
  </si>
  <si>
    <t>Krobar Construction</t>
  </si>
  <si>
    <t>krobarconstruction@gmail.com</t>
  </si>
  <si>
    <t>London Automatic Door Ltd</t>
  </si>
  <si>
    <t>Chris Hystead</t>
  </si>
  <si>
    <t>chystead@londonautomaticdoor.com</t>
  </si>
  <si>
    <t>marmatchris@bellnet.ca</t>
  </si>
  <si>
    <t>admin@mgmisc.com</t>
  </si>
  <si>
    <t>Nudorco Specialty Door Products</t>
  </si>
  <si>
    <t>Will Zeiger</t>
  </si>
  <si>
    <t>wzeiger@aol.com</t>
  </si>
  <si>
    <t>Steve Demiris</t>
  </si>
  <si>
    <t>nutechwindows@gmail.com</t>
  </si>
  <si>
    <t>Pan Pro Windows and Doors</t>
  </si>
  <si>
    <t>panprowindows@gmail.com</t>
  </si>
  <si>
    <t>Pella Windows and Doors of Ontario</t>
  </si>
  <si>
    <t>Graham</t>
  </si>
  <si>
    <t>Pinder's Security Products</t>
  </si>
  <si>
    <t>pinders@pinders.com</t>
  </si>
  <si>
    <t>Pro Con Doors and Hardware</t>
  </si>
  <si>
    <t xml:space="preserve">steven@procondoors.com </t>
  </si>
  <si>
    <t>jim@prdoors.com</t>
  </si>
  <si>
    <t>Remac Door &amp; Hardware</t>
  </si>
  <si>
    <t>Todd</t>
  </si>
  <si>
    <t>fcapicotto@remacdoor.com</t>
  </si>
  <si>
    <t>Chris Cancellara</t>
  </si>
  <si>
    <t>estimating@royalsecurity.ca</t>
  </si>
  <si>
    <t>Select Door &amp; Frame</t>
  </si>
  <si>
    <t>Bruce Jakes</t>
  </si>
  <si>
    <t>Shield Industrial</t>
  </si>
  <si>
    <t>Superior Door and Gate Systems</t>
  </si>
  <si>
    <t>estimating@sdgs.ca</t>
  </si>
  <si>
    <t>The Garage Doore Store</t>
  </si>
  <si>
    <t>Danielle</t>
  </si>
  <si>
    <t>Trillium Architectural Products</t>
  </si>
  <si>
    <t>Reception@TrilliumArchitectural.com</t>
  </si>
  <si>
    <t>Upper Canada Specialty Hardware Ltd</t>
  </si>
  <si>
    <t>UCSH-BIDDING@ucsh.com</t>
  </si>
  <si>
    <t>VentraLux Window &amp; Door Systems</t>
  </si>
  <si>
    <t>Will Wellman</t>
  </si>
  <si>
    <t>will@ventralux.com</t>
  </si>
  <si>
    <t>Waterloo Garage Doors</t>
  </si>
  <si>
    <t>Nevin</t>
  </si>
  <si>
    <t>Kevin Song</t>
  </si>
  <si>
    <t>ksong@wilcoxdoor.com</t>
  </si>
  <si>
    <t>Wilson Architectural Doors &amp; Hardware</t>
  </si>
  <si>
    <t>estimating@wilsonhollowmetal.com</t>
  </si>
  <si>
    <t>Winser Doors</t>
  </si>
  <si>
    <t>scarragher@winserdoors.com</t>
  </si>
  <si>
    <t>Doug Smith</t>
  </si>
  <si>
    <t>info@barmacdoors.com</t>
  </si>
  <si>
    <t xml:space="preserve">Concord </t>
  </si>
  <si>
    <t>info@i-m-t.com</t>
  </si>
  <si>
    <t>AccessSMT</t>
  </si>
  <si>
    <t>Kevin.Torres@AccessSMT.com</t>
  </si>
  <si>
    <t xml:space="preserve">Sales@ruscomfg.com </t>
  </si>
  <si>
    <t>bob.burke@assaabloy.com; Jonathan.Taylor@assaabloy.com</t>
  </si>
  <si>
    <t>kevin@customautomatics.com</t>
  </si>
  <si>
    <t>Entrematic Canada (Hunter Automatics)</t>
  </si>
  <si>
    <t>Tim</t>
  </si>
  <si>
    <t>tim.dyck@entrematic.com; john.barber@entrematic.com</t>
  </si>
  <si>
    <t>Ironstone Entrance Technologies Inc.</t>
  </si>
  <si>
    <t>Wayne Harris</t>
  </si>
  <si>
    <t>wayne@ietinc.ca</t>
  </si>
  <si>
    <t>Hi-Tech Door Automation</t>
  </si>
  <si>
    <t>Thomas</t>
  </si>
  <si>
    <t>thom@hi-techdoor.com</t>
  </si>
  <si>
    <t>Hunter Automatics</t>
  </si>
  <si>
    <t>john.barber@entrematic.com</t>
  </si>
  <si>
    <t>Micheal Youssef</t>
  </si>
  <si>
    <t>micheal@icusolutions.ca</t>
  </si>
  <si>
    <t>Nabco Canada</t>
  </si>
  <si>
    <t>Charlie Potvin</t>
  </si>
  <si>
    <t>cpotvin@nabco.ca</t>
  </si>
  <si>
    <t>Record Automatic Doors</t>
  </si>
  <si>
    <t>(905) 632-2235</t>
  </si>
  <si>
    <t xml:space="preserve">Gerry </t>
  </si>
  <si>
    <t>Gerry.Robertson@recorddoors.com</t>
  </si>
  <si>
    <t>Rhinotek</t>
  </si>
  <si>
    <t>john@rhinoteksolutions.com</t>
  </si>
  <si>
    <t>Set Point Building Automation Inc.</t>
  </si>
  <si>
    <t>Andrew Hannah</t>
  </si>
  <si>
    <t>andrew@setpoint.ca</t>
  </si>
  <si>
    <t>T.C. Securities Corp.</t>
  </si>
  <si>
    <t>Dondi Keough</t>
  </si>
  <si>
    <t>dondi@tcsecure.ca</t>
  </si>
  <si>
    <t xml:space="preserve">Paris K </t>
  </si>
  <si>
    <t>alesha@utsgroup.ca</t>
  </si>
  <si>
    <t>Elio</t>
  </si>
  <si>
    <t>elio@a-alad.com</t>
  </si>
  <si>
    <t>jc@agwltd.com</t>
  </si>
  <si>
    <t>1(905)738-4957</t>
  </si>
  <si>
    <t>actonglass@bellnet.ca</t>
  </si>
  <si>
    <t>Agardy Glass &amp; Mirror</t>
  </si>
  <si>
    <t>Dan Agardy</t>
  </si>
  <si>
    <t>dan@agardyglass.com</t>
  </si>
  <si>
    <t>info@albionglass.ca</t>
  </si>
  <si>
    <t>Hasanin</t>
  </si>
  <si>
    <t>estimating@alwind.com</t>
  </si>
  <si>
    <t>Aluminum Glazier</t>
  </si>
  <si>
    <t>Sunny</t>
  </si>
  <si>
    <t>aglazier.estimator@gmail.com</t>
  </si>
  <si>
    <t>Stuart</t>
  </si>
  <si>
    <t>estimating@barrieglass.com</t>
  </si>
  <si>
    <t>Nelson</t>
  </si>
  <si>
    <t>nelson@bmgglass.com</t>
  </si>
  <si>
    <t>Barrie Regional Glass</t>
  </si>
  <si>
    <t>Pam</t>
  </si>
  <si>
    <t>estimating@barrieregionalglass.com</t>
  </si>
  <si>
    <t>Bayglass and Contracting</t>
  </si>
  <si>
    <t>loreen</t>
  </si>
  <si>
    <t>bayglass@bayglass.ca</t>
  </si>
  <si>
    <t>BON. H. GLASS</t>
  </si>
  <si>
    <t>bonhglass@hotmail.com</t>
  </si>
  <si>
    <t>Mike Vetzal</t>
  </si>
  <si>
    <t>Jon Gilmer</t>
  </si>
  <si>
    <t>jon@cas-inc.ca</t>
  </si>
  <si>
    <t xml:space="preserve">Cando Aluminum Mfg. Inc. </t>
  </si>
  <si>
    <t>Christine Conium</t>
  </si>
  <si>
    <t>neville.permaul@candoaluminum.net</t>
  </si>
  <si>
    <t>cherryglass@rogers.com</t>
  </si>
  <si>
    <t>Copperleaf Windows &amp; Doors</t>
  </si>
  <si>
    <t>Rob Brunino</t>
  </si>
  <si>
    <t xml:space="preserve">info@copperleafwindows.com </t>
  </si>
  <si>
    <t>Crown Glass Inc.</t>
  </si>
  <si>
    <t>Florian Muka</t>
  </si>
  <si>
    <t>crownglassinc@gmail.com</t>
  </si>
  <si>
    <t>Crystal Clear</t>
  </si>
  <si>
    <t>John Kong</t>
  </si>
  <si>
    <t>jkong@ccinstallations.ca</t>
  </si>
  <si>
    <t>ssavoy@crowntechaluminum.ca</t>
  </si>
  <si>
    <t>D. Alumiglass Windows Inc.</t>
  </si>
  <si>
    <t>dalumiglasswindow@bellnet.ca</t>
  </si>
  <si>
    <t>Weston</t>
  </si>
  <si>
    <t>D &amp; M Glass &amp; Mirror</t>
  </si>
  <si>
    <t>(905) 791-3335</t>
  </si>
  <si>
    <t>jlintini@dacoaluminum.com</t>
  </si>
  <si>
    <t>info@dartglass.com</t>
  </si>
  <si>
    <t>Mel</t>
  </si>
  <si>
    <t>melhale@rogers.com</t>
  </si>
  <si>
    <t>Durham After Hours Glass Inc.</t>
  </si>
  <si>
    <t>Paulo Pedro</t>
  </si>
  <si>
    <t>durhamglass2015@gmail.com</t>
  </si>
  <si>
    <t>EZ Glass and Windows</t>
  </si>
  <si>
    <t>Robert Jeon</t>
  </si>
  <si>
    <t>synergyglass2@hotmail.com</t>
  </si>
  <si>
    <t>Ellis Glass</t>
  </si>
  <si>
    <t>mike@ellisglass.com</t>
  </si>
  <si>
    <t>Explore 1</t>
  </si>
  <si>
    <t>doug.dainton@flynn.ca</t>
  </si>
  <si>
    <t>droberts@fairviewglassltd.com</t>
  </si>
  <si>
    <t>nyates@fisherdrywall.com</t>
  </si>
  <si>
    <t>G.E. Sallows Corp</t>
  </si>
  <si>
    <t>Glass Pro</t>
  </si>
  <si>
    <t>Hany</t>
  </si>
  <si>
    <t>hanykarar@gmail.com</t>
  </si>
  <si>
    <t>Louise</t>
  </si>
  <si>
    <t>lkevins.glasstech@rogers.com</t>
  </si>
  <si>
    <t>Glasstrade Inc.</t>
  </si>
  <si>
    <t>glasstrade@rogers.com</t>
  </si>
  <si>
    <t>Gores Landing Glass &amp; Mirrors Inc.</t>
  </si>
  <si>
    <t>goreslandingglass@hotmail.com</t>
  </si>
  <si>
    <t>Pickering - GTA</t>
  </si>
  <si>
    <t>huron.glass@tcc.on.ca</t>
  </si>
  <si>
    <t>Clinton</t>
  </si>
  <si>
    <t>Independant Glass</t>
  </si>
  <si>
    <t>ig.2000@hotmail.com</t>
  </si>
  <si>
    <t>InKan Limited</t>
  </si>
  <si>
    <t>Kevin Duke</t>
  </si>
  <si>
    <t>kevind@inkan.ca</t>
  </si>
  <si>
    <t>J.B. Aluminum</t>
  </si>
  <si>
    <t>jbaluminum@hotmail.com</t>
  </si>
  <si>
    <t>Matthew</t>
  </si>
  <si>
    <t>matt@kitchenerglass.com</t>
  </si>
  <si>
    <t>Mapletown Aluminium Inc.</t>
  </si>
  <si>
    <t>mahendra@mapletowninc.com</t>
  </si>
  <si>
    <t>info@mannersglassanddoor.com</t>
  </si>
  <si>
    <t>info@modernageglass.com</t>
  </si>
  <si>
    <t>Nasa Technologies</t>
  </si>
  <si>
    <t>nasatechnologies@live.com</t>
  </si>
  <si>
    <t>newtecbel@rogers.com</t>
  </si>
  <si>
    <t>Nor-Am Doors &amp; Windows</t>
  </si>
  <si>
    <t>email@blissnoram.com</t>
  </si>
  <si>
    <t>Ontario Glass &amp; Mirror</t>
  </si>
  <si>
    <t>brett@ontarioglassandmirror.ca</t>
  </si>
  <si>
    <t>Ontario Glass Werx</t>
  </si>
  <si>
    <t>Darryl</t>
  </si>
  <si>
    <t>dmorton@ontarioglasswerx.com</t>
  </si>
  <si>
    <t>dave</t>
  </si>
  <si>
    <t>dave@orilliaglass.com</t>
  </si>
  <si>
    <t>PC 350 Architectural Walls</t>
  </si>
  <si>
    <t>madanziger@gmail.com; nick.lopetegui@gmail.com</t>
  </si>
  <si>
    <t>Pella Windows &amp; Doors of Ontario</t>
  </si>
  <si>
    <t>Jon Buchanan</t>
  </si>
  <si>
    <t>buchananj@pella.com</t>
  </si>
  <si>
    <t>sales@pgsi.ca</t>
  </si>
  <si>
    <t>Ramax Glass</t>
  </si>
  <si>
    <t>rayklowak@ramaxglass.com</t>
  </si>
  <si>
    <t>Mansfield  - GTA</t>
  </si>
  <si>
    <t>Ridley Windows and Doors</t>
  </si>
  <si>
    <t>mbannan@ridley-windows.com</t>
  </si>
  <si>
    <t>osamaa@sherwoodwindows.com</t>
  </si>
  <si>
    <t>Service Excellence Inc.</t>
  </si>
  <si>
    <t>estimating.geng@gmail.com</t>
  </si>
  <si>
    <t>Southwest Windows &amp; Glass</t>
  </si>
  <si>
    <t>bryan@swgltd.ca</t>
  </si>
  <si>
    <t>Shower Avenue Glass Interiors</t>
  </si>
  <si>
    <t>info@showeravenue.com</t>
  </si>
  <si>
    <t>Stouffville Glass Inc.</t>
  </si>
  <si>
    <t>Angelo</t>
  </si>
  <si>
    <t>angelo@stouffvilleglass.com</t>
  </si>
  <si>
    <t>sigsinc.estimators@gmail.com</t>
  </si>
  <si>
    <t xml:space="preserve">(647) 868-6682 </t>
  </si>
  <si>
    <t>mehrdad@spartanbe.ca</t>
  </si>
  <si>
    <t>Thames Glass Ltd.</t>
  </si>
  <si>
    <t>estimator@thamesglass.ca</t>
  </si>
  <si>
    <t>Tillsonburg Glass</t>
  </si>
  <si>
    <t>warren@tillsonburgglass.com</t>
  </si>
  <si>
    <t>Tillsonburg</t>
  </si>
  <si>
    <t>Tri County Glass</t>
  </si>
  <si>
    <t>lmartin@tricountyglass.ca; dkuenzig@tricountyglass.ca</t>
  </si>
  <si>
    <t xml:space="preserve">Universal Aluminum </t>
  </si>
  <si>
    <t>robert@universalaluminum.ca; masoud@universalaluminum.ca</t>
  </si>
  <si>
    <t>Upper Canada Glass</t>
  </si>
  <si>
    <t>john@uppercanadaglass.ca</t>
  </si>
  <si>
    <t>VENS Aluminum &amp; Glass Inc.</t>
  </si>
  <si>
    <t>Ezio</t>
  </si>
  <si>
    <t>vensaluminum.ezio@gmail.com</t>
  </si>
  <si>
    <t>Verrage Glasss &amp; Mirror</t>
  </si>
  <si>
    <t>rocco@verrage.com</t>
  </si>
  <si>
    <t>Village Glass &amp; Aluminum Inc.</t>
  </si>
  <si>
    <t>villageglass1@hotmail.com</t>
  </si>
  <si>
    <t>Welland Glass and Entrances</t>
  </si>
  <si>
    <t>m.akeroyd@wellandglass.com</t>
  </si>
  <si>
    <t>info@westmetroglass.com</t>
  </si>
  <si>
    <t>Allan Sauder</t>
  </si>
  <si>
    <t>info@windowcraft.com</t>
  </si>
  <si>
    <t>Isaac</t>
  </si>
  <si>
    <t>iwalter@zenithaluminum.com</t>
  </si>
  <si>
    <t>Maria Trisi</t>
  </si>
  <si>
    <t>maria.trisi@e-arc.com</t>
  </si>
  <si>
    <t>Brite Art</t>
  </si>
  <si>
    <t>sales@briteartgraphics.com</t>
  </si>
  <si>
    <t>David Beaman</t>
  </si>
  <si>
    <t>rfq@conveniencegroup.com; beamand@conveniencegroup.com</t>
  </si>
  <si>
    <t>Decozi</t>
  </si>
  <si>
    <t>info@decozi.ca</t>
  </si>
  <si>
    <t>mg</t>
  </si>
  <si>
    <t>Solar Trends</t>
  </si>
  <si>
    <t>Mark Hall</t>
  </si>
  <si>
    <t>mark.hall@mailer.waveapps.com</t>
  </si>
  <si>
    <t>estimates@torontoglassfilm.com</t>
  </si>
  <si>
    <t>Abba Skylights</t>
  </si>
  <si>
    <t>Michael Samuels</t>
  </si>
  <si>
    <t>michael.samuels@abbaskylights.com</t>
  </si>
  <si>
    <t>Artistic Skylight Domes</t>
  </si>
  <si>
    <t>Steve Kadivnik</t>
  </si>
  <si>
    <t>steve.kadivnik@artisticskylight.com</t>
  </si>
  <si>
    <t>office@therenosensemen.com</t>
  </si>
  <si>
    <t>AG Hardware Installs Inc.</t>
  </si>
  <si>
    <t>All Pro Door Hardware</t>
  </si>
  <si>
    <t>Altwood Garage Doors Ltd</t>
  </si>
  <si>
    <t>Bramdoor &amp; Hardware Ltd</t>
  </si>
  <si>
    <t>No aotomatics, only general locksmith work-master key system, medeco security lock, door lock hardware</t>
  </si>
  <si>
    <t>Bill's Lock Services</t>
  </si>
  <si>
    <t>Canadian Door Services (Door installer only)</t>
  </si>
  <si>
    <t xml:space="preserve"> Wood doors</t>
  </si>
  <si>
    <t>CDS Doors</t>
  </si>
  <si>
    <t>Citywide Door &amp; Hardware Inc.</t>
  </si>
  <si>
    <t>Door Services</t>
  </si>
  <si>
    <t>Edwards Doors System Ltd</t>
  </si>
  <si>
    <t>Empire Hardware Ltd</t>
  </si>
  <si>
    <t>Grizzly Door Systems Inc.</t>
  </si>
  <si>
    <t>Hinge Hardware Inc.</t>
  </si>
  <si>
    <t>Imperial Trim Supply Ltd</t>
  </si>
  <si>
    <t>Mar-Mat Door &amp; Hardware Inc.</t>
  </si>
  <si>
    <t>MG Miscellaneous Metals</t>
  </si>
  <si>
    <t>Installation of windows &amp; doors</t>
  </si>
  <si>
    <t>Nu-Tec Windows &amp; Doors</t>
  </si>
  <si>
    <t>PR Doors</t>
  </si>
  <si>
    <t>Rivett Architectural Hardware Ltd</t>
  </si>
  <si>
    <t>Royal Security Solutions</t>
  </si>
  <si>
    <t>The Door Wizards Inc.</t>
  </si>
  <si>
    <t>Wilcox Door Service Inc.</t>
  </si>
  <si>
    <t xml:space="preserve">Dynamic Closures Corporation </t>
  </si>
  <si>
    <t>Barmac Garage Door MFG. Ltd</t>
  </si>
  <si>
    <t>IMT Modular Partition Ltd</t>
  </si>
  <si>
    <t>$5K - $50K</t>
  </si>
  <si>
    <t>(905) 891-1680</t>
  </si>
  <si>
    <t>(416) 625-3519</t>
  </si>
  <si>
    <t>1 (905) 561-4646</t>
  </si>
  <si>
    <t>(905) 737-4700</t>
  </si>
  <si>
    <t>1 (905) 840-4848</t>
  </si>
  <si>
    <t>(800) 483-0823</t>
  </si>
  <si>
    <t>1 (416) 635-5500</t>
  </si>
  <si>
    <t>(905) 669-6564</t>
  </si>
  <si>
    <t>(905) 564-3434</t>
  </si>
  <si>
    <t>(416) 738-8909</t>
  </si>
  <si>
    <t>1 (705) 434-0008</t>
  </si>
  <si>
    <t>(905) 479-1060</t>
  </si>
  <si>
    <t>1 (416) 558-1058</t>
  </si>
  <si>
    <t>1 (905) 264-4401</t>
  </si>
  <si>
    <t>(416) 749-7231</t>
  </si>
  <si>
    <t>(647) 478-9070</t>
  </si>
  <si>
    <t>1 (705) 623-0448</t>
  </si>
  <si>
    <t>1 (613) 836-8333</t>
  </si>
  <si>
    <t>(905) 305-6649</t>
  </si>
  <si>
    <t>1 (416) 970-5464</t>
  </si>
  <si>
    <t>(416) 231-3325</t>
  </si>
  <si>
    <t>1 (519) 336-4990</t>
  </si>
  <si>
    <t>1 (905) 238-5000</t>
  </si>
  <si>
    <t>(705) 733-3667</t>
  </si>
  <si>
    <t>1 (905) 773-5461</t>
  </si>
  <si>
    <t>(416) 638-5400</t>
  </si>
  <si>
    <t>(416) 752-1214</t>
  </si>
  <si>
    <t>(705) 737-2241</t>
  </si>
  <si>
    <t>1 (705) 734-3667</t>
  </si>
  <si>
    <t>(416) 297-8977</t>
  </si>
  <si>
    <t>(519) 744-6744</t>
  </si>
  <si>
    <t>1 (905) 670-3363</t>
  </si>
  <si>
    <t>(905) 639-4676</t>
  </si>
  <si>
    <t>1 (519) 588-0469</t>
  </si>
  <si>
    <t>(905) 331-7491</t>
  </si>
  <si>
    <t>(905) 851-5030</t>
  </si>
  <si>
    <t>1 (416) 550-5625</t>
  </si>
  <si>
    <t>(416) 278-3985</t>
  </si>
  <si>
    <t>(519) 474-9797</t>
  </si>
  <si>
    <t>(519) 578-1001</t>
  </si>
  <si>
    <t>(905) 716-5905</t>
  </si>
  <si>
    <t>(519) 642-4700</t>
  </si>
  <si>
    <t>1 (416) 665-9032</t>
  </si>
  <si>
    <t>(905) 331-7076</t>
  </si>
  <si>
    <t>(416) 953-0193</t>
  </si>
  <si>
    <t>(416) 520-9597</t>
  </si>
  <si>
    <t>1 (416) 606-4927</t>
  </si>
  <si>
    <t>1 (647) 504-2373</t>
  </si>
  <si>
    <t>(905) 934-6333</t>
  </si>
  <si>
    <t>(905) 455-1800</t>
  </si>
  <si>
    <t>1 (905) 761-6400</t>
  </si>
  <si>
    <t>1 (289) 999-5075</t>
  </si>
  <si>
    <t>(905) 668-4455</t>
  </si>
  <si>
    <t>(905) 840-0522</t>
  </si>
  <si>
    <t>(613) 549-4193</t>
  </si>
  <si>
    <t>(416) 550-5625</t>
  </si>
  <si>
    <t>1 (905) 828-7000</t>
  </si>
  <si>
    <t>(416) 439-8144</t>
  </si>
  <si>
    <t>1 (705) 327-7408</t>
  </si>
  <si>
    <t>(416) 391-5555</t>
  </si>
  <si>
    <t>(416) 696-8358</t>
  </si>
  <si>
    <t>(519) 744-5556</t>
  </si>
  <si>
    <t>1 (519) 888-9111</t>
  </si>
  <si>
    <t>(905) 274-5850 Ext. 305</t>
  </si>
  <si>
    <t>(905) 564-2112</t>
  </si>
  <si>
    <t>1 (519) 658-5167</t>
  </si>
  <si>
    <t>(888) 462-2201</t>
  </si>
  <si>
    <t xml:space="preserve">(416) 661-5151  </t>
  </si>
  <si>
    <t>(416) 743-0132</t>
  </si>
  <si>
    <t xml:space="preserve">(416) 206-8954 </t>
  </si>
  <si>
    <t>905-891-1631 (Fax)</t>
  </si>
  <si>
    <t>(905) 362-2223</t>
  </si>
  <si>
    <t>(647) 218-5511 (Cell)</t>
  </si>
  <si>
    <t>1 (905) 840-4149</t>
  </si>
  <si>
    <t>(905) 737-5003</t>
  </si>
  <si>
    <t>1 (416) 636-6929</t>
  </si>
  <si>
    <t>(905) 669-7652</t>
  </si>
  <si>
    <t>1 (905) 837-8441</t>
  </si>
  <si>
    <t>1 (905) 264-4404</t>
  </si>
  <si>
    <t>(416) 749-0683</t>
  </si>
  <si>
    <t>1 (613) 831-3124</t>
  </si>
  <si>
    <t>1 (519) 336-6053</t>
  </si>
  <si>
    <t>(416) 231-1941</t>
  </si>
  <si>
    <t>1 (905) 238-2895</t>
  </si>
  <si>
    <t>1 (905) 773-7985</t>
  </si>
  <si>
    <t>1 (705) 734-3699</t>
  </si>
  <si>
    <t>(416) 638-0254</t>
  </si>
  <si>
    <t>(705) 737-3841</t>
  </si>
  <si>
    <t>1 (905) 670-8838</t>
  </si>
  <si>
    <t>(416) 297-8947</t>
  </si>
  <si>
    <t>1 (416) 665-4749</t>
  </si>
  <si>
    <t>(519) 642-4101</t>
  </si>
  <si>
    <t>(905) 331-7054</t>
  </si>
  <si>
    <t>1 (905) 677-3306</t>
  </si>
  <si>
    <t>(905) 668-4433</t>
  </si>
  <si>
    <t>1 (905) 561-0996</t>
  </si>
  <si>
    <t>(416) 438-0398 (Fax)</t>
  </si>
  <si>
    <t>1 (519) 744-5556</t>
  </si>
  <si>
    <t>(416) 391-5065</t>
  </si>
  <si>
    <t>1 (905) 274-9413</t>
  </si>
  <si>
    <t>(647) 294-9992 (Cell)</t>
  </si>
  <si>
    <t>(905) 564-9758</t>
  </si>
  <si>
    <t>(905) 669-6590</t>
  </si>
  <si>
    <t>(905) 676-6123</t>
  </si>
  <si>
    <t>Kevin / David</t>
  </si>
  <si>
    <t>Mike / Ron</t>
  </si>
  <si>
    <t>Bruno / Steven / Daniel</t>
  </si>
  <si>
    <t>Marcello Troiano (Door installer)</t>
  </si>
  <si>
    <t>Ross / Arek Curr</t>
  </si>
  <si>
    <t>Efaflex</t>
  </si>
  <si>
    <t xml:space="preserve">Scott / Karen </t>
  </si>
  <si>
    <t>Steven Ha</t>
  </si>
  <si>
    <t>Manny / Frank</t>
  </si>
  <si>
    <t>mikev@allmar.com; 
ron@allmar.com; 
joe@allmar.com</t>
  </si>
  <si>
    <t>bill@billslockservice.com</t>
  </si>
  <si>
    <t>bruce@egress-systems.com; 
rob@egress-systems.com</t>
  </si>
  <si>
    <t>davej@selectdoor.ca; 
sales@selectdoor.ca</t>
  </si>
  <si>
    <t>mike@dwgroupe.com; 
info@dwgroupe.com</t>
  </si>
  <si>
    <t>Komoka</t>
  </si>
  <si>
    <t>Division 8 - Security Screen</t>
  </si>
  <si>
    <t>Rusco Manufacturing Inc.</t>
  </si>
  <si>
    <t>(800) 787-2620 Ext. 23</t>
  </si>
  <si>
    <t>(905) 373-6059</t>
  </si>
  <si>
    <t>Division 8 - Automatic Door, Systems</t>
  </si>
  <si>
    <t>Besam Assa Abloy</t>
  </si>
  <si>
    <t>Custom Automatics Inc.</t>
  </si>
  <si>
    <t>ICU Solutions</t>
  </si>
  <si>
    <t xml:space="preserve">UTS Group </t>
  </si>
  <si>
    <t>(905) 608-9242</t>
  </si>
  <si>
    <t>1 (905) 869-0465</t>
  </si>
  <si>
    <t>1 (647) 746-6286</t>
  </si>
  <si>
    <t>(905) 628-9074</t>
  </si>
  <si>
    <t>1 (519) 824-5331</t>
  </si>
  <si>
    <t>1 (905) 331-7491</t>
  </si>
  <si>
    <t>1 (416) 674-8880</t>
  </si>
  <si>
    <t xml:space="preserve">(647) 673-4800 </t>
  </si>
  <si>
    <t>(905) 771-5043</t>
  </si>
  <si>
    <t>(416) 795-5693</t>
  </si>
  <si>
    <t>(905) 669-8012</t>
  </si>
  <si>
    <t>(905) 432-5008</t>
  </si>
  <si>
    <t>(888) 205-4036</t>
  </si>
  <si>
    <t>(905) 608-1151</t>
  </si>
  <si>
    <t>1 (416) 674-8882</t>
  </si>
  <si>
    <t>1 (519) 824-7672</t>
  </si>
  <si>
    <t>1 (905) 331-3035</t>
  </si>
  <si>
    <t>(416) 660-3348</t>
  </si>
  <si>
    <t>Division 8 - Glazing</t>
  </si>
  <si>
    <t>Acton Glass</t>
  </si>
  <si>
    <t>Albion Glass Company Ltd</t>
  </si>
  <si>
    <t>Dart Glass Service Corp.</t>
  </si>
  <si>
    <t>Fairview Glass &amp; Mirror Ltd</t>
  </si>
  <si>
    <t>Harding Glass &amp; Mirror Ltd</t>
  </si>
  <si>
    <t>Manners Glass Services Ltd</t>
  </si>
  <si>
    <t>Modernage Glass Inc.</t>
  </si>
  <si>
    <t xml:space="preserve">Sudden Impact Glass Services </t>
  </si>
  <si>
    <t>Spartan Building Envelope Ltd</t>
  </si>
  <si>
    <t>Westmetro Glass</t>
  </si>
  <si>
    <t>A-ALAD Aluminum</t>
  </si>
  <si>
    <t>Absolute Glass &amp; Windows Ltd</t>
  </si>
  <si>
    <t>Active Wall Inc. (Glazing Contractors)</t>
  </si>
  <si>
    <t>Alwind Industries Ltd</t>
  </si>
  <si>
    <t>Barrie Glass &amp; Mirror Ltd</t>
  </si>
  <si>
    <t>Barrie Metro Glass Inc.</t>
  </si>
  <si>
    <t>Barton Glass  Inc.</t>
  </si>
  <si>
    <t>Bravura Daylighting Specialists Ltd</t>
  </si>
  <si>
    <t>Cambridge Architectural Systems Inc.</t>
  </si>
  <si>
    <t>Cherry Glass Ltd</t>
  </si>
  <si>
    <t>Crowntech Aluminum Ltd</t>
  </si>
  <si>
    <t>Devtech Glass Canada Inc.</t>
  </si>
  <si>
    <t>Fisher Drywall &amp; Acoustics Ltd</t>
  </si>
  <si>
    <t>Glasstech Inc.</t>
  </si>
  <si>
    <t>Huron Glass Inc.</t>
  </si>
  <si>
    <t>Kitchener Glass Ltd</t>
  </si>
  <si>
    <t>New Tec Building Envelope Ltd</t>
  </si>
  <si>
    <t>Orillia Glass</t>
  </si>
  <si>
    <t>Paragon Glazing Technologies Ltd</t>
  </si>
  <si>
    <t xml:space="preserve">Precision Glass Services. Inc.                 </t>
  </si>
  <si>
    <t>(Supply Only) - Fire rated glazing, fire lite</t>
  </si>
  <si>
    <t>Sherwood Windows</t>
  </si>
  <si>
    <t>Workshop Architecture</t>
  </si>
  <si>
    <t>Window Craft Industries</t>
  </si>
  <si>
    <t>Historic</t>
  </si>
  <si>
    <t>Zenith Aluminum Systems</t>
  </si>
  <si>
    <t>Up to $250K</t>
  </si>
  <si>
    <t>(647) 867-4515  </t>
  </si>
  <si>
    <t>1 (416) 986-8383</t>
  </si>
  <si>
    <t>1 (905) 420-1711
1 (905) 895-6344
1 (800) 430-8923</t>
  </si>
  <si>
    <t>1 (905) 738-0316</t>
  </si>
  <si>
    <t>(416) 346-5771</t>
  </si>
  <si>
    <t>(416) 749-2777</t>
  </si>
  <si>
    <t>(905) 738-4266</t>
  </si>
  <si>
    <t>(647) 689-5050 Ext. 2</t>
  </si>
  <si>
    <t>(705) 726-9122</t>
  </si>
  <si>
    <t>1 (705) 735-2344</t>
  </si>
  <si>
    <t>1 (705) 721-5309</t>
  </si>
  <si>
    <t>1 (905) 385-3599</t>
  </si>
  <si>
    <t>1 (705) 497-0001</t>
  </si>
  <si>
    <t>(647) 882-0308</t>
  </si>
  <si>
    <t>(800) 803-1235</t>
  </si>
  <si>
    <t>(519) 620-7048</t>
  </si>
  <si>
    <t xml:space="preserve">(416) 742-4840 </t>
  </si>
  <si>
    <t>(905) 279-7703</t>
  </si>
  <si>
    <t>(905) 760-1700</t>
  </si>
  <si>
    <t>(647) 588-7480</t>
  </si>
  <si>
    <t>(647) 317-3410 Ext. 103</t>
  </si>
  <si>
    <t>1 (416) 743-7812</t>
  </si>
  <si>
    <t>(519) 735-0093</t>
  </si>
  <si>
    <t>(416) 532-5952</t>
  </si>
  <si>
    <t>1 (905) 669-0202</t>
  </si>
  <si>
    <t>(647) 268-9384</t>
  </si>
  <si>
    <t>(416) 407-8765</t>
  </si>
  <si>
    <t>1 (519) 537-6971</t>
  </si>
  <si>
    <t xml:space="preserve">(905) 669-9911 </t>
  </si>
  <si>
    <t>(416) 291-0313</t>
  </si>
  <si>
    <t>(905) 760-2240</t>
  </si>
  <si>
    <t>1 (905) 664-8777</t>
  </si>
  <si>
    <t>1 (905) 831-1230</t>
  </si>
  <si>
    <t>1 (905) 836-8222</t>
  </si>
  <si>
    <t>(647) 926-0026</t>
  </si>
  <si>
    <t>(416) 745-7006</t>
  </si>
  <si>
    <t>1 (519) 565-5007</t>
  </si>
  <si>
    <t>1 (905) 666-8441</t>
  </si>
  <si>
    <t>(905) 793-4747</t>
  </si>
  <si>
    <t>(905) 799-0596</t>
  </si>
  <si>
    <t>1 (519) 744-5201</t>
  </si>
  <si>
    <t>(416) 745-6952</t>
  </si>
  <si>
    <t>(416) 742-5131</t>
  </si>
  <si>
    <t>(416) 233-5880</t>
  </si>
  <si>
    <t>(416) 508-2841</t>
  </si>
  <si>
    <t>(905) 748-3000</t>
  </si>
  <si>
    <t>(416) 755-0880</t>
  </si>
  <si>
    <t>1 (416) 996-0783</t>
  </si>
  <si>
    <t>1 (905) 868-7377</t>
  </si>
  <si>
    <t>1 (705) 325-7188</t>
  </si>
  <si>
    <t>(905) 475-6022</t>
  </si>
  <si>
    <t>(416) 739-7837</t>
  </si>
  <si>
    <t>(905) 362-5400</t>
  </si>
  <si>
    <t>(905) 731-7800</t>
  </si>
  <si>
    <t>(416) 434-6772</t>
  </si>
  <si>
    <t>(416) 742-3546</t>
  </si>
  <si>
    <t>(416) 675-3262 Ext. 242</t>
  </si>
  <si>
    <t>(905) 761-1413</t>
  </si>
  <si>
    <t>(519) 685-1303</t>
  </si>
  <si>
    <t>(416) 315-4148</t>
  </si>
  <si>
    <t>1 (905) 640-4016</t>
  </si>
  <si>
    <t>(647) 728-0510</t>
  </si>
  <si>
    <t>1 (519) 434-6036</t>
  </si>
  <si>
    <t>1 (519) 842-5932</t>
  </si>
  <si>
    <t>1 (519) 650-5433</t>
  </si>
  <si>
    <t>(905) 850-2052</t>
  </si>
  <si>
    <t>1 (905) 773-5203</t>
  </si>
  <si>
    <t>1 (416) 455-5523</t>
  </si>
  <si>
    <t>(905) 738-6565</t>
  </si>
  <si>
    <t>1 (905) 942-2226</t>
  </si>
  <si>
    <t>1 (905) 734-9228</t>
  </si>
  <si>
    <t>1 (905) 660-3620</t>
  </si>
  <si>
    <t>(416) 535-4499</t>
  </si>
  <si>
    <t>(416) 740-2328</t>
  </si>
  <si>
    <t>(289) 234-0325</t>
  </si>
  <si>
    <t>1 (905) 901-9516</t>
  </si>
  <si>
    <t>1 (905) 420-5045
1 (905) 895-8462</t>
  </si>
  <si>
    <t>(416) 449-4616</t>
  </si>
  <si>
    <t>(905) 738-8750</t>
  </si>
  <si>
    <t>(705) 726-1868</t>
  </si>
  <si>
    <t>1 (705) 735-1877</t>
  </si>
  <si>
    <t>1 (905) 385-4098</t>
  </si>
  <si>
    <t>(416) 742-4462 </t>
  </si>
  <si>
    <t>1 (866) 262-2289</t>
  </si>
  <si>
    <t>1 (416) 749-8902</t>
  </si>
  <si>
    <t>1 (519) 537-8180</t>
  </si>
  <si>
    <t xml:space="preserve">(866) 804-6621 </t>
  </si>
  <si>
    <t>1 (905) 831-1233</t>
  </si>
  <si>
    <t>1 (905) 836-5065</t>
  </si>
  <si>
    <t>(416) 745-7021</t>
  </si>
  <si>
    <t>1 (519) 565-2007</t>
  </si>
  <si>
    <t>(416) 726-8878</t>
  </si>
  <si>
    <t>1 (519) 744-4766</t>
  </si>
  <si>
    <t>(905) 748-4000</t>
  </si>
  <si>
    <t>1 (705) 325-1259</t>
  </si>
  <si>
    <t>(905) 771-9304</t>
  </si>
  <si>
    <t>1 (905) 642-0233</t>
  </si>
  <si>
    <t>1 (519) 434-1243</t>
  </si>
  <si>
    <t>1 (519) 688-0003</t>
  </si>
  <si>
    <t>1 (905) 482-0029</t>
  </si>
  <si>
    <t>(905) 738-6801</t>
  </si>
  <si>
    <t>1 (905) 941-7226</t>
  </si>
  <si>
    <t>(416) 740-0720</t>
  </si>
  <si>
    <t xml:space="preserve">Bill / Dave </t>
  </si>
  <si>
    <t>Sergio Rea / Norm</t>
  </si>
  <si>
    <t>Vicki / Cindy</t>
  </si>
  <si>
    <t>(416) 745-9435
(416) 908-8824
(647) 890-0997</t>
  </si>
  <si>
    <t>cameron@pc350.com; 
info@pc350.com</t>
  </si>
  <si>
    <t>Cameron Rigby</t>
  </si>
  <si>
    <t>(416) 739-8450
(647) 637-4075
(416) 459-0072</t>
  </si>
  <si>
    <t>Lindsay / Dan</t>
  </si>
  <si>
    <t>dgiff.activewall@rogers.com; 
activewall@rogers.com</t>
  </si>
  <si>
    <t>pquintanilla@e-one.ca; 
estimating@e-one.ca</t>
  </si>
  <si>
    <t>hardingglass@rogers.com; 
andrew@hardingglass.ca</t>
  </si>
  <si>
    <t>Lakeshore</t>
  </si>
  <si>
    <t>Division 8 - Glazing Film</t>
  </si>
  <si>
    <t>Glass film, graphics, design</t>
  </si>
  <si>
    <t>Vaughan
(111 Zenway)</t>
  </si>
  <si>
    <t>ARC Document Solutions</t>
  </si>
  <si>
    <t>Convenience Group Inc.</t>
  </si>
  <si>
    <t>Toronto Glass Film Inc.</t>
  </si>
  <si>
    <t>(905) 264-1616</t>
  </si>
  <si>
    <t>(416) 876-8225</t>
  </si>
  <si>
    <t>(416) 233-6900</t>
  </si>
  <si>
    <t>(905) 761-0131</t>
  </si>
  <si>
    <t>(519) 605-0237</t>
  </si>
  <si>
    <t>1 (519) 671-7908</t>
  </si>
  <si>
    <t>(647) 463-0510</t>
  </si>
  <si>
    <t>(647) 209-1315</t>
  </si>
  <si>
    <t>Fernando Goncalves (President)</t>
  </si>
  <si>
    <t>Rockwood</t>
  </si>
  <si>
    <t>Division 8 - Skylights</t>
  </si>
  <si>
    <t>Skylights  and sun tunnels</t>
  </si>
  <si>
    <t>The RenoSense Men</t>
  </si>
  <si>
    <t>(905) 826-0429</t>
  </si>
  <si>
    <t>(416) 747-7233</t>
  </si>
  <si>
    <t>(905) 582-9647</t>
  </si>
  <si>
    <t>Division 8 - Tempered Glass for Door</t>
  </si>
  <si>
    <t>Millenium Glass &amp; Metal Inc.</t>
  </si>
  <si>
    <t>(416) 674-2000</t>
  </si>
  <si>
    <t>Erik</t>
  </si>
  <si>
    <t>ekeauthen@milleniumglassandmental.com</t>
  </si>
  <si>
    <t>Yogesh</t>
  </si>
  <si>
    <t>yogesh.patel@ca.agc.com</t>
  </si>
  <si>
    <t>Precision Builders</t>
  </si>
  <si>
    <t>Francesco Ignagni</t>
  </si>
  <si>
    <t>francesco@omegaal.com</t>
  </si>
  <si>
    <t>AGC Flat Glass North America Inc.</t>
  </si>
  <si>
    <t>Omega Atomation and Lighting Inc.</t>
  </si>
  <si>
    <t>(416) 259-2309</t>
  </si>
  <si>
    <t>(905) 670-8008</t>
  </si>
  <si>
    <t>don@precision-builders.ca</t>
  </si>
  <si>
    <t>Doors, Frames, &amp; Hardware / Security Screen, Automatic Doors / Glazing / Skylights</t>
  </si>
  <si>
    <t>DIVISION 9</t>
  </si>
  <si>
    <t>360 Painting</t>
  </si>
  <si>
    <t>sdixon@360painting.com</t>
  </si>
  <si>
    <t>mhamilton@4stardrywall.ca</t>
  </si>
  <si>
    <t>Ayr Drywall &amp; Reno's Ltd</t>
  </si>
  <si>
    <t> info@ayrdrywall-renos.com</t>
  </si>
  <si>
    <t>AB Drywall + Interiors</t>
  </si>
  <si>
    <t>E.C.L. Drywall Systems Ltd</t>
  </si>
  <si>
    <t>Bruno</t>
  </si>
  <si>
    <t>cormierbruno@msn.com</t>
  </si>
  <si>
    <t>Aurora</t>
  </si>
  <si>
    <t>H.A. Madill Drywall</t>
  </si>
  <si>
    <t>chris@madilldrywall.com</t>
  </si>
  <si>
    <t>Alfredo Jimenez</t>
  </si>
  <si>
    <t>ajjgeneralcontractorinc@gmail.com</t>
  </si>
  <si>
    <t>Richmond hill</t>
  </si>
  <si>
    <t>marchello@selectdrywall.com</t>
  </si>
  <si>
    <t>Randy</t>
  </si>
  <si>
    <t>randy@alcovedrywall.com</t>
  </si>
  <si>
    <t>marco@mazzad.ca</t>
  </si>
  <si>
    <t>Elvi</t>
  </si>
  <si>
    <t>Kevin Holloway</t>
  </si>
  <si>
    <t>kevinh@westpointsport.com</t>
  </si>
  <si>
    <t>MIlton</t>
  </si>
  <si>
    <t>1(613)374-3322</t>
  </si>
  <si>
    <t>Michael O'Brian</t>
  </si>
  <si>
    <t>Mendy Scheeweiss</t>
  </si>
  <si>
    <t>axiomdrywall@bellnet.ca</t>
  </si>
  <si>
    <t>wabaileydrywall@gmail.com</t>
  </si>
  <si>
    <t>Berbice Drywall Contractors</t>
  </si>
  <si>
    <t>Daron Anthony</t>
  </si>
  <si>
    <t>berbice78@hotmail.com</t>
  </si>
  <si>
    <t xml:space="preserve">BERKAT Interior Solutions Inc. </t>
  </si>
  <si>
    <t>Andrew Berestetsky</t>
  </si>
  <si>
    <t>andrew@berkat.ca</t>
  </si>
  <si>
    <t>boltondrywallsystems@gmail.com</t>
  </si>
  <si>
    <t>Bosman Construction</t>
  </si>
  <si>
    <t>Domenic Bosman</t>
  </si>
  <si>
    <t>bosmanconstruction@gmail.com</t>
  </si>
  <si>
    <t>C.D. Drywall &amp; Acoustics</t>
  </si>
  <si>
    <t>estimating@cddrywall.ca</t>
  </si>
  <si>
    <t>CDF Management Inc.</t>
  </si>
  <si>
    <t>cdfmanagement@gmail.com</t>
  </si>
  <si>
    <t>estimating@cambridgedrywall.com</t>
  </si>
  <si>
    <t>Canaan Construction</t>
  </si>
  <si>
    <t>Laura</t>
  </si>
  <si>
    <t>laura@canaanconstruction.ca</t>
  </si>
  <si>
    <t>Ercan Yilmaz</t>
  </si>
  <si>
    <t xml:space="preserve">info@canatagroup.com </t>
  </si>
  <si>
    <t>jpanaia@capitaldrywallsystems.com</t>
  </si>
  <si>
    <t>estimating@cardinaldrywall.com</t>
  </si>
  <si>
    <t>Vince</t>
  </si>
  <si>
    <t>carvin.drywall@rogers.com</t>
  </si>
  <si>
    <t>eric.orsi@cesaronicontracting.ca</t>
  </si>
  <si>
    <t>Chad</t>
  </si>
  <si>
    <t>Citymark Drywall</t>
  </si>
  <si>
    <t>marco@citymarkdrywall.com</t>
  </si>
  <si>
    <t xml:space="preserve">Domenic </t>
  </si>
  <si>
    <t>lorusso.domenic@gmail.com</t>
  </si>
  <si>
    <t>Sohilla</t>
  </si>
  <si>
    <t>info@dalidrywall.com</t>
  </si>
  <si>
    <t>DBN Drywall</t>
  </si>
  <si>
    <t>Edin Benic</t>
  </si>
  <si>
    <t>edin@DBNdrywall.com</t>
  </si>
  <si>
    <t>St Catherines</t>
  </si>
  <si>
    <t>Diligent Construction</t>
  </si>
  <si>
    <t>Limo</t>
  </si>
  <si>
    <t>limo@diligentconstruction.ca</t>
  </si>
  <si>
    <t>Lui</t>
  </si>
  <si>
    <t>lvacca@divacon.ca</t>
  </si>
  <si>
    <t>james@dixondrywall.com</t>
  </si>
  <si>
    <t>info@diligentconstruction.ca</t>
  </si>
  <si>
    <t>paul@dmdtriangle.com</t>
  </si>
  <si>
    <t>Dominion Acoustics</t>
  </si>
  <si>
    <t>Tim Cheverie</t>
  </si>
  <si>
    <t>tcheverie@gmail.com</t>
  </si>
  <si>
    <t>Jasu</t>
  </si>
  <si>
    <t>Maurice</t>
  </si>
  <si>
    <t>mdalmas@downsviewdrywall.com</t>
  </si>
  <si>
    <t>dtrdrywall@rogers.com</t>
  </si>
  <si>
    <t>Duncan Drywall</t>
  </si>
  <si>
    <t>mike@duncandrywall.ca</t>
  </si>
  <si>
    <t>Minesing</t>
  </si>
  <si>
    <t>Mark Emmer</t>
  </si>
  <si>
    <t>markemmer@rogers.com</t>
  </si>
  <si>
    <t>Tony Romano</t>
  </si>
  <si>
    <t>tony@epicindustries.ca</t>
  </si>
  <si>
    <t>Epic Group</t>
  </si>
  <si>
    <t>Brandon</t>
  </si>
  <si>
    <t>estimating@epicgrp.ca</t>
  </si>
  <si>
    <t>Nina</t>
  </si>
  <si>
    <t>estimating@esadrywall.ca</t>
  </si>
  <si>
    <t>Gerry</t>
  </si>
  <si>
    <t>gerry@fourseasonsdw.com</t>
  </si>
  <si>
    <t>Dermot</t>
  </si>
  <si>
    <t>galway.drywall@gmail.com</t>
  </si>
  <si>
    <t>Frank Dangelo</t>
  </si>
  <si>
    <t>frankdangelo@hotmail.ca</t>
  </si>
  <si>
    <t xml:space="preserve">905-786-2150 </t>
  </si>
  <si>
    <t>John LeBlanc</t>
  </si>
  <si>
    <t>globalacoustic@gmail.com</t>
  </si>
  <si>
    <t>Gold Star Drywall</t>
  </si>
  <si>
    <t>jason@goldstardrywall.ca</t>
  </si>
  <si>
    <t>Matthew Iori</t>
  </si>
  <si>
    <t>estimating@iori.ca</t>
  </si>
  <si>
    <t>Greencity Contruction &amp; Design</t>
  </si>
  <si>
    <t>Charles Li</t>
  </si>
  <si>
    <t>info@greencityconstruction.ca</t>
  </si>
  <si>
    <t>idd@bellnet.ca</t>
  </si>
  <si>
    <t>Interior Image Contracting Inc.</t>
  </si>
  <si>
    <t>estimating@interiorimage.ca</t>
  </si>
  <si>
    <t>JFON Construction Inc.</t>
  </si>
  <si>
    <t>estimate@jfonca.com</t>
  </si>
  <si>
    <t>James Nichol Drywall</t>
  </si>
  <si>
    <t>jamesrnichol@gmail.com</t>
  </si>
  <si>
    <t>Kardac Drywall and Construction</t>
  </si>
  <si>
    <t>projects.kardac@gmail.com</t>
  </si>
  <si>
    <t>INFO@JZT.CA</t>
  </si>
  <si>
    <t>Jose</t>
  </si>
  <si>
    <t>joso@kkdrywall.ca</t>
  </si>
  <si>
    <t>Kerr Drywall</t>
  </si>
  <si>
    <t>Mohit Rahman</t>
  </si>
  <si>
    <t>Kerrdrywall@gmail.com</t>
  </si>
  <si>
    <t>Kirlen Construction</t>
  </si>
  <si>
    <t>mike@kirlen.ca</t>
  </si>
  <si>
    <t>Rich</t>
  </si>
  <si>
    <t>larochel@kingston.net</t>
  </si>
  <si>
    <t>Level 5 MTS</t>
  </si>
  <si>
    <t>Joe Manzone</t>
  </si>
  <si>
    <t>joe@level5mts.com</t>
  </si>
  <si>
    <t>chris@lifedrywallsystems.ca</t>
  </si>
  <si>
    <t>MKG Contracting Services Inc.</t>
  </si>
  <si>
    <t>Matt Gilman</t>
  </si>
  <si>
    <t>matt@mkgcontracting.ca</t>
  </si>
  <si>
    <t>MTR Construction</t>
  </si>
  <si>
    <t>Lyanne Young</t>
  </si>
  <si>
    <t>admin@mtrc.ca</t>
  </si>
  <si>
    <t>Manny's Interior</t>
  </si>
  <si>
    <t>Emmanuel</t>
  </si>
  <si>
    <t>manny@mannysinterior.com</t>
  </si>
  <si>
    <t>Rob Bucci</t>
  </si>
  <si>
    <t>shawn@mapledrywall.com</t>
  </si>
  <si>
    <t>Michael Santini</t>
  </si>
  <si>
    <t>msantini@marelcontractors.com</t>
  </si>
  <si>
    <t>Gabe</t>
  </si>
  <si>
    <t>tender@maxumdrywall.com</t>
  </si>
  <si>
    <t>Maxwell Renovation Services</t>
  </si>
  <si>
    <t>Ingrid</t>
  </si>
  <si>
    <t>McKenzie Drywall</t>
  </si>
  <si>
    <t>Cobourg</t>
  </si>
  <si>
    <t>Mechanical Drywall</t>
  </si>
  <si>
    <t>rick.mechanical@bellnet.ca</t>
  </si>
  <si>
    <t>anis@melin.ca</t>
  </si>
  <si>
    <t>Atie Daniali</t>
  </si>
  <si>
    <t>atie@melroseconstruction.ca</t>
  </si>
  <si>
    <t>Hector</t>
  </si>
  <si>
    <t>estimator@mgldrywall.ca</t>
  </si>
  <si>
    <t>Midtown Drywall</t>
  </si>
  <si>
    <t>Mula Construction</t>
  </si>
  <si>
    <t>Flordian Llapaj</t>
  </si>
  <si>
    <t>mulaconstruction@gmail.com</t>
  </si>
  <si>
    <t>N.B. Acoustics &amp; Drywall Cont. Ltd</t>
  </si>
  <si>
    <t>Norman</t>
  </si>
  <si>
    <t>nbacoustics@hotmail.com</t>
  </si>
  <si>
    <t>Praveen</t>
  </si>
  <si>
    <t>praveen@netdrywall.ca</t>
  </si>
  <si>
    <t>Netcon Drywall</t>
  </si>
  <si>
    <t>Ali</t>
  </si>
  <si>
    <t>estimating@netcondrywall.ca</t>
  </si>
  <si>
    <t>newportamanda@bellnet.ca</t>
  </si>
  <si>
    <t>New Generation Group</t>
  </si>
  <si>
    <t>steve@newgenerationgroup.ca</t>
  </si>
  <si>
    <t>JP Nolan</t>
  </si>
  <si>
    <t>Whitby / GTA</t>
  </si>
  <si>
    <t>Northstar Drywall Estimating Services</t>
  </si>
  <si>
    <t>bruce@northstardw.ca</t>
  </si>
  <si>
    <t>Cookstown</t>
  </si>
  <si>
    <t>nuline@look.ca</t>
  </si>
  <si>
    <t>leonardo@romanesearchitect.com</t>
  </si>
  <si>
    <t>david@oakdaledrywall.com</t>
  </si>
  <si>
    <t>omegadrywall@live.com</t>
  </si>
  <si>
    <t>OPEC Drywall</t>
  </si>
  <si>
    <t>rcummins@opecdrywall.com</t>
  </si>
  <si>
    <t>Optima Drywall &amp; Acoustics Ltd</t>
  </si>
  <si>
    <t>optima.drywall@rogers.com</t>
  </si>
  <si>
    <t>Oxford County Drywall</t>
  </si>
  <si>
    <t>Mark Finlay</t>
  </si>
  <si>
    <t>markfinlay@rogers.com</t>
  </si>
  <si>
    <t>Beachviille, ON</t>
  </si>
  <si>
    <t>OWL Interiors</t>
  </si>
  <si>
    <t>owlinteriors@live.ca</t>
  </si>
  <si>
    <t>P.J. Daly</t>
  </si>
  <si>
    <t>daniel@pjdalycontracting.com</t>
  </si>
  <si>
    <t>Paragon Drywall</t>
  </si>
  <si>
    <t>asalerno@paragon-drywall.com</t>
  </si>
  <si>
    <t>Peras Construction Inc.</t>
  </si>
  <si>
    <t>Kevin Xu</t>
  </si>
  <si>
    <t xml:space="preserve"> kevin@perasconstruction.com</t>
  </si>
  <si>
    <t>Quantum Drywall Inc.</t>
  </si>
  <si>
    <t>quantumdrywall@gmail.com</t>
  </si>
  <si>
    <t>RIO General Construction</t>
  </si>
  <si>
    <t>marjan@riogeneral.com</t>
  </si>
  <si>
    <t>Mark Jr.</t>
  </si>
  <si>
    <t>mark@rosmardrywall.com</t>
  </si>
  <si>
    <t>contact@royaldrywall.ca</t>
  </si>
  <si>
    <t>Abdelhay Abdelsalam</t>
  </si>
  <si>
    <t xml:space="preserve"> info@royal-pyramids.com</t>
  </si>
  <si>
    <t>RPM Drywall &amp; Acoustics Inc.</t>
  </si>
  <si>
    <t>office@rpmdrywall.net</t>
  </si>
  <si>
    <t>Silver Birch Interiors</t>
  </si>
  <si>
    <t>Single Source Group</t>
  </si>
  <si>
    <t>alex.singlesource@bellnet.ca</t>
  </si>
  <si>
    <t>Bill McClure</t>
  </si>
  <si>
    <t>billm@soundbarriers.ca</t>
  </si>
  <si>
    <t xml:space="preserve">Rakesh </t>
  </si>
  <si>
    <t>rrana@soundsolutions.ca</t>
  </si>
  <si>
    <t>Specialty Architectural Milllwork</t>
  </si>
  <si>
    <t>ashish@targetdrywall.ca</t>
  </si>
  <si>
    <t>THC Group Inc.</t>
  </si>
  <si>
    <t>Arifthc@me.com</t>
  </si>
  <si>
    <t>The Ceiling Savers Inc.</t>
  </si>
  <si>
    <t>ceilingsaversinc@gmail.com</t>
  </si>
  <si>
    <t>roman@therenopros.ca; sales@therenopros.ca</t>
  </si>
  <si>
    <t>Enzo</t>
  </si>
  <si>
    <t>enzo@torinodrywall.ca</t>
  </si>
  <si>
    <t>(705) 737-3606</t>
  </si>
  <si>
    <t>Turnay</t>
  </si>
  <si>
    <t>patcampbell@turnay.com</t>
  </si>
  <si>
    <t>uniteddrywall@bellnet.ca</t>
  </si>
  <si>
    <t>Universal Acoustics</t>
  </si>
  <si>
    <t>Ozay</t>
  </si>
  <si>
    <t>estimating@universalacoustics.ca</t>
  </si>
  <si>
    <t xml:space="preserve">Vaughan Drywall </t>
  </si>
  <si>
    <t>dreamcastlehome@gmail.com</t>
  </si>
  <si>
    <t>Mario Genua</t>
  </si>
  <si>
    <t>info@victorydrywall.ca</t>
  </si>
  <si>
    <t>WG Design &amp; Renovations</t>
  </si>
  <si>
    <t>Haydar</t>
  </si>
  <si>
    <t>Westridge Construction Inc.</t>
  </si>
  <si>
    <t>Praveen Madaram</t>
  </si>
  <si>
    <t>wicagencon@gmail.com</t>
  </si>
  <si>
    <t>Juan</t>
  </si>
  <si>
    <t>xceldrywall@hotmail.com</t>
  </si>
  <si>
    <t xml:space="preserve">Allin Renovations </t>
  </si>
  <si>
    <t>info@allincontractor.com</t>
  </si>
  <si>
    <t>Ludacontractingltd@icloud.com</t>
  </si>
  <si>
    <t xml:space="preserve">Alliston </t>
  </si>
  <si>
    <t xml:space="preserve">Torham Building Services </t>
  </si>
  <si>
    <t>Gary Mascarin</t>
  </si>
  <si>
    <t>gary@altet.ca</t>
  </si>
  <si>
    <t>Aspbuildingenvelope@gmail.com</t>
  </si>
  <si>
    <t>syntexstucco@gmail.com</t>
  </si>
  <si>
    <t>atilla@kayawall.com; adnan@kayawall.com</t>
  </si>
  <si>
    <t>Division 9 - Tile and Terazzo Flooring</t>
  </si>
  <si>
    <t>vince@aplusscrapping.com</t>
  </si>
  <si>
    <t>Accu-Lift Flooring Systems</t>
  </si>
  <si>
    <t>info@acculiftflooring.com</t>
  </si>
  <si>
    <t>Adirect Ceramic and Stone Inc.</t>
  </si>
  <si>
    <t>Smaller jobs</t>
  </si>
  <si>
    <t>Roger</t>
  </si>
  <si>
    <t>adirect4@rogers.com</t>
  </si>
  <si>
    <t>chrisk@adlersmaintile.com</t>
  </si>
  <si>
    <t>Alocon Concrete Floor Finishing Ltd</t>
  </si>
  <si>
    <t>Alto-Tec Contracting Ltd</t>
  </si>
  <si>
    <t>info@alto-tecltd.com</t>
  </si>
  <si>
    <t>Applied Industrial Flooring</t>
  </si>
  <si>
    <t>estimating@appliedfloors.com</t>
  </si>
  <si>
    <t>Argyle Flooring</t>
  </si>
  <si>
    <t>Munira</t>
  </si>
  <si>
    <t xml:space="preserve">Barwood Flooring </t>
  </si>
  <si>
    <t xml:space="preserve">Antonio </t>
  </si>
  <si>
    <t>malexander@barwoodfloors.com</t>
  </si>
  <si>
    <t>Floyd</t>
  </si>
  <si>
    <t>Denise</t>
  </si>
  <si>
    <t>angelo@calligarotile.com</t>
  </si>
  <si>
    <t>Castlewall</t>
  </si>
  <si>
    <t>(416) 256-9100</t>
  </si>
  <si>
    <t>Charles</t>
  </si>
  <si>
    <t>charles@castlewall.ca</t>
  </si>
  <si>
    <t>Cantec Contracting Ltd </t>
  </si>
  <si>
    <t>agiotis.cantec@outlook.com; cantecflooring@rogers.com</t>
  </si>
  <si>
    <t>Celebre Tile</t>
  </si>
  <si>
    <t>Renato Celebre</t>
  </si>
  <si>
    <t>info@celebretile.com</t>
  </si>
  <si>
    <t>CDR Contract Design Resources Inc.</t>
  </si>
  <si>
    <t>Enzo DiLeta</t>
  </si>
  <si>
    <t>enzo@cdrcontract.ca</t>
  </si>
  <si>
    <t>Cory</t>
  </si>
  <si>
    <t>Jalal</t>
  </si>
  <si>
    <t>estimating@classictile1.com</t>
  </si>
  <si>
    <t>Paul Hopkinson</t>
  </si>
  <si>
    <t>Cooksville Interiors</t>
  </si>
  <si>
    <t xml:space="preserve">Scott </t>
  </si>
  <si>
    <t>scott@cooksvilleinteriors.ca</t>
  </si>
  <si>
    <t>Kuldeep</t>
  </si>
  <si>
    <t>CS Flooring Inc.</t>
  </si>
  <si>
    <t>info@csflooring.ca</t>
  </si>
  <si>
    <t>Custom Concrete Floors</t>
  </si>
  <si>
    <t>Jean-Marc</t>
  </si>
  <si>
    <t>DC Granite &amp; Marble Inc.</t>
  </si>
  <si>
    <t>Asoka</t>
  </si>
  <si>
    <t>tenders@dcgranite.com</t>
  </si>
  <si>
    <t>etmarble@yahoo.com</t>
  </si>
  <si>
    <t>G7 Ceramics</t>
  </si>
  <si>
    <t xml:space="preserve">  </t>
  </si>
  <si>
    <t>g7ceramic@outlook.com</t>
  </si>
  <si>
    <t>saleen@eafs.ca</t>
  </si>
  <si>
    <t>jay@sourcecable.net</t>
  </si>
  <si>
    <t>Flatout Flooring</t>
  </si>
  <si>
    <t>Michael Elfman</t>
  </si>
  <si>
    <t>michael.elfman@flatoutflooring.ca</t>
  </si>
  <si>
    <t>Kevin Joy</t>
  </si>
  <si>
    <t>floorcrafters@rogers.com</t>
  </si>
  <si>
    <t>Floorcrete Inc.</t>
  </si>
  <si>
    <t xml:space="preserve">Nick@floorcreteinc.com </t>
  </si>
  <si>
    <t xml:space="preserve">Flooring Nation </t>
  </si>
  <si>
    <t>Abdullah</t>
  </si>
  <si>
    <t>abdullah@flooringnation.ca</t>
  </si>
  <si>
    <t>Andy</t>
  </si>
  <si>
    <t>fttiles@bellnet.ca</t>
  </si>
  <si>
    <t>GTA Flooring Canada</t>
  </si>
  <si>
    <t>Ketan Gore</t>
  </si>
  <si>
    <t>ketan@gtaflooringcentre.com</t>
  </si>
  <si>
    <t>GFC Group</t>
  </si>
  <si>
    <t>carlo@gfcgroupltd.com</t>
  </si>
  <si>
    <t>Gladstone Tile Design</t>
  </si>
  <si>
    <t>Jonathan</t>
  </si>
  <si>
    <t>jvgladstone@gmail.com</t>
  </si>
  <si>
    <t>Grand Valley Tile</t>
  </si>
  <si>
    <t>sales@grandvalleytile.com</t>
  </si>
  <si>
    <t>Graydor Flooring Limited</t>
  </si>
  <si>
    <t>estimating@graydor.com</t>
  </si>
  <si>
    <t>estimating.graydor@gmail.com</t>
  </si>
  <si>
    <t>Great Floors Ingersoll</t>
  </si>
  <si>
    <t>hammerflooring@hotmail.com</t>
  </si>
  <si>
    <t>GreenCity Construction &amp; Design</t>
  </si>
  <si>
    <t>Keegan Burke</t>
  </si>
  <si>
    <t>keegan@gfiinc.ca</t>
  </si>
  <si>
    <t>Gloria</t>
  </si>
  <si>
    <t>gloria.heritagetiling@primus.ca</t>
  </si>
  <si>
    <t>ryanm@icimarbleandtile.ca</t>
  </si>
  <si>
    <t>Industrial Floor Systems</t>
  </si>
  <si>
    <t>Aditya Doulath</t>
  </si>
  <si>
    <t>jackb3@rogers.com; jack@interconfinishes.com; paul@interconfinishes.com</t>
  </si>
  <si>
    <t>Interior Floor &amp; Wall Covering</t>
  </si>
  <si>
    <t xml:space="preserve">Debbie </t>
  </si>
  <si>
    <t>info@interiorfloor.ca</t>
  </si>
  <si>
    <t>intertileandstone@gmail.com</t>
  </si>
  <si>
    <t>Erika</t>
  </si>
  <si>
    <t>erika.jbgflooring@hotmail.com; jbgflooring@hotmail.ca</t>
  </si>
  <si>
    <t>JKR Floor Contractors</t>
  </si>
  <si>
    <t>John Barbano</t>
  </si>
  <si>
    <t>john@jkrfloorcontractors.ca</t>
  </si>
  <si>
    <t>Joe Damico Terrazo</t>
  </si>
  <si>
    <t>Joe Damico</t>
  </si>
  <si>
    <t xml:space="preserve"> joedamico84@gmail.com</t>
  </si>
  <si>
    <t>rivieraflooring@gmail.com</t>
  </si>
  <si>
    <t>gromualdi@lgrtiles.com</t>
  </si>
  <si>
    <t xml:space="preserve">Mack Contracting </t>
  </si>
  <si>
    <t>Candice Rubina</t>
  </si>
  <si>
    <t>office@mack-contracting.com</t>
  </si>
  <si>
    <t>Stouffivlle</t>
  </si>
  <si>
    <t xml:space="preserve">Malton Carpet </t>
  </si>
  <si>
    <t>Rick Glass</t>
  </si>
  <si>
    <t>rickglass56@yahoo.ca</t>
  </si>
  <si>
    <t>Malvern Contract Interiors</t>
  </si>
  <si>
    <t>Steve Walsh</t>
  </si>
  <si>
    <t>info@malverncontract.com</t>
  </si>
  <si>
    <t>Maple Star Flooring</t>
  </si>
  <si>
    <t>mike@maplestarflooring.com</t>
  </si>
  <si>
    <t>dmuzzi@mapleterrazzo.com</t>
  </si>
  <si>
    <t>(416) 707-7717</t>
  </si>
  <si>
    <t>john@muracagroup.com</t>
  </si>
  <si>
    <t>tony@metrocw.ca</t>
  </si>
  <si>
    <t xml:space="preserve">Mohawk Group </t>
  </si>
  <si>
    <t>Susan Quinn</t>
  </si>
  <si>
    <t>Mozaics</t>
  </si>
  <si>
    <t>Hadi Hassan</t>
  </si>
  <si>
    <t>hadi@mozaics.ca</t>
  </si>
  <si>
    <t>NJ Ceramic Floor &amp; Wall</t>
  </si>
  <si>
    <t>nj.estimating@rogers.com</t>
  </si>
  <si>
    <t>North York Tile Contractors Ltd</t>
  </si>
  <si>
    <t>matthew@northyorktile.ca</t>
  </si>
  <si>
    <t>Scott Roe</t>
  </si>
  <si>
    <t>sroe@pageflooring.com</t>
  </si>
  <si>
    <t>Northfleet Concrete Floors Inc.</t>
  </si>
  <si>
    <t>Tiffany</t>
  </si>
  <si>
    <t>Perella Flooring</t>
  </si>
  <si>
    <t xml:space="preserve">danny@perellaflooring.com </t>
  </si>
  <si>
    <t>Pompeo Flooring</t>
  </si>
  <si>
    <t>Pompeo</t>
  </si>
  <si>
    <t>pompeoflooring@gmail.com</t>
  </si>
  <si>
    <t>Pro Flooring</t>
  </si>
  <si>
    <t>proflooring@live.ca; info@protouchflooring.com</t>
  </si>
  <si>
    <t>Rytiff Flooring Co.</t>
  </si>
  <si>
    <t>Michael Lawlor</t>
  </si>
  <si>
    <t>mikelawlor@rytiffflooring.com</t>
  </si>
  <si>
    <t>estimating@reno-art.ca</t>
  </si>
  <si>
    <t>S&amp;R Flooring Concepts</t>
  </si>
  <si>
    <t>Mike Steiner</t>
  </si>
  <si>
    <t>mike@srflooringconcepts.com</t>
  </si>
  <si>
    <t>S&amp;S Tile and Marble</t>
  </si>
  <si>
    <t>andrew.sstile@gmail.com</t>
  </si>
  <si>
    <t>Gene Devera</t>
  </si>
  <si>
    <t>gdevera@scrapersedge.com</t>
  </si>
  <si>
    <t>Selyan's Flooring</t>
  </si>
  <si>
    <t>Raymond</t>
  </si>
  <si>
    <t>Senate Flooring</t>
  </si>
  <si>
    <t>Bethany DeBoer</t>
  </si>
  <si>
    <t>info@senateflooring.com; neil@senateflooring.com</t>
  </si>
  <si>
    <t>Shoreway Flooring Ltd</t>
  </si>
  <si>
    <t>gary@shorewayflooring.ca</t>
  </si>
  <si>
    <t>info@tilesrus.ca</t>
  </si>
  <si>
    <t>Stradwicks</t>
  </si>
  <si>
    <t>gyoungstrads@live.com</t>
  </si>
  <si>
    <t>Chad Nessan</t>
  </si>
  <si>
    <t>cnissen@stoncor.com</t>
  </si>
  <si>
    <t>Tandus - Centiva</t>
  </si>
  <si>
    <t>Kurt Gibbons</t>
  </si>
  <si>
    <t>kurt.gibbons@tarkett.com</t>
  </si>
  <si>
    <t>Terrazzo Restoration</t>
  </si>
  <si>
    <t>Roberto Araujo</t>
  </si>
  <si>
    <t>terrazzorestoration@bellnet.ca</t>
  </si>
  <si>
    <t>Alison</t>
  </si>
  <si>
    <t>alison@thamesvalleybrick.com</t>
  </si>
  <si>
    <t>The Marble Clinic</t>
  </si>
  <si>
    <t>office@marbleclinic.ca</t>
  </si>
  <si>
    <t>Gale</t>
  </si>
  <si>
    <t>Michael Pani</t>
  </si>
  <si>
    <t>paniconstruction@gmail.com</t>
  </si>
  <si>
    <t>estimating@toscatile.com</t>
  </si>
  <si>
    <t>truenorthtile@rogers.com</t>
  </si>
  <si>
    <t>Kettleby</t>
  </si>
  <si>
    <t>steve@upperdeckflooring.com</t>
  </si>
  <si>
    <t>Vareta Tile And Marble Inc.</t>
  </si>
  <si>
    <t>vtminc@rogers.com</t>
  </si>
  <si>
    <t>Vertico</t>
  </si>
  <si>
    <t>Vertico76@yahoo.com</t>
  </si>
  <si>
    <t>Volls Contract Flooring</t>
  </si>
  <si>
    <t xml:space="preserve">Chris Arseneau </t>
  </si>
  <si>
    <t>daniel@wellingtoncarpet.com</t>
  </si>
  <si>
    <t>Whelan's</t>
  </si>
  <si>
    <t>J</t>
  </si>
  <si>
    <t>jellison@whelansflooring.com</t>
  </si>
  <si>
    <t>Selwyn</t>
  </si>
  <si>
    <t>info@zeraus.com</t>
  </si>
  <si>
    <t>Vera</t>
  </si>
  <si>
    <t>Irena</t>
  </si>
  <si>
    <t>irena@zimcoat.ca</t>
  </si>
  <si>
    <t xml:space="preserve">Sarmazian Flooring </t>
  </si>
  <si>
    <t>Sam@stradwicksflooring.com</t>
  </si>
  <si>
    <t>joedamico84@gmail.com</t>
  </si>
  <si>
    <t>info@donysh.com</t>
  </si>
  <si>
    <t>Saniglaze Toronto</t>
  </si>
  <si>
    <t xml:space="preserve">tedb@saniglazetoronto.sa </t>
  </si>
  <si>
    <t>Julia Mcknight</t>
  </si>
  <si>
    <t>JulieMcknight@advantagesport.com</t>
  </si>
  <si>
    <t>michael@addaiwestflooring.com</t>
  </si>
  <si>
    <t>Ali's Flooring</t>
  </si>
  <si>
    <t>(416) 567-6602</t>
  </si>
  <si>
    <t>flooringgta@gmail.com</t>
  </si>
  <si>
    <t>Commercial Sustainable Flooring Inc.</t>
  </si>
  <si>
    <t>mark@csflooring.ca</t>
  </si>
  <si>
    <t>CPS Flooring</t>
  </si>
  <si>
    <t>jkurtin@canpoly.com</t>
  </si>
  <si>
    <t>G7 Ceramic</t>
  </si>
  <si>
    <t xml:space="preserve">Marilia Nunes </t>
  </si>
  <si>
    <t>GFC Ground Floor Construction Group</t>
  </si>
  <si>
    <t>GTA Flooring Centre</t>
  </si>
  <si>
    <t>Ketan / Victor</t>
  </si>
  <si>
    <t>victor@gtaflooringcentre.com</t>
  </si>
  <si>
    <t>Innovative Flooring</t>
  </si>
  <si>
    <t>ajackm0531@rogers.com</t>
  </si>
  <si>
    <t>keefebros@gmail.com</t>
  </si>
  <si>
    <t>No LImit</t>
  </si>
  <si>
    <t>Mark / Dean</t>
  </si>
  <si>
    <t>deanv@malverncontract.com
mark@malverncontract.com</t>
  </si>
  <si>
    <t>Hadi Hass</t>
  </si>
  <si>
    <t>hadihassane@hotmail.com</t>
  </si>
  <si>
    <t>Aaron Tang</t>
  </si>
  <si>
    <t>aarontang@rytiffflooring.com</t>
  </si>
  <si>
    <t>S &amp; R Flooring Concepts Inc.</t>
  </si>
  <si>
    <t>shorewayflooring@rogers.com</t>
  </si>
  <si>
    <t>TSN Flooring Inc.</t>
  </si>
  <si>
    <t>tsnflooring@sympatico.ca</t>
  </si>
  <si>
    <t>Masi</t>
  </si>
  <si>
    <t>Advantage Sport</t>
  </si>
  <si>
    <t>Julie Mcknight</t>
  </si>
  <si>
    <t>Barber Sport Surfaces Ltd</t>
  </si>
  <si>
    <t>david.shaw@barbersport.ca</t>
  </si>
  <si>
    <t>Barwood flooring</t>
  </si>
  <si>
    <t>Jim Varelas</t>
  </si>
  <si>
    <t>dvarelas@barwoodfloors.com</t>
  </si>
  <si>
    <t>estimating@gym-con.com</t>
  </si>
  <si>
    <t>International Hardwood Flooring</t>
  </si>
  <si>
    <t>(416) 568-3678</t>
  </si>
  <si>
    <t>Inthardwoodflooring@hotmail.com</t>
  </si>
  <si>
    <t>Sansar Contracting Ltd</t>
  </si>
  <si>
    <t>sporter@sansar.ca</t>
  </si>
  <si>
    <t xml:space="preserve">barrym@rubaroc.com </t>
  </si>
  <si>
    <t>905-455-1600</t>
  </si>
  <si>
    <t>sales@epoxysolutions.com</t>
  </si>
  <si>
    <t>Tasha</t>
  </si>
  <si>
    <t>estimation@epoxysolutions.com</t>
  </si>
  <si>
    <t>1(905)951-9119</t>
  </si>
  <si>
    <t>1(905)951-9116</t>
  </si>
  <si>
    <t>Carlo</t>
  </si>
  <si>
    <t>416-638-7100</t>
  </si>
  <si>
    <t>info@epoxyguys.com</t>
  </si>
  <si>
    <t>519-400-9771</t>
  </si>
  <si>
    <t>Chuck</t>
  </si>
  <si>
    <t>excelepoxy@gmail.com</t>
  </si>
  <si>
    <t>Puslich, ON</t>
  </si>
  <si>
    <t>Neoseal Inc.</t>
  </si>
  <si>
    <t>s.eghbal@neosealinc.com</t>
  </si>
  <si>
    <t>Niagara Protective Flooring</t>
  </si>
  <si>
    <t>agar.mike@outlook.com</t>
  </si>
  <si>
    <t>Division 9 - Painting</t>
  </si>
  <si>
    <t>info@4brotherspaintingandrenovations.ca</t>
  </si>
  <si>
    <t>ABC Painting</t>
  </si>
  <si>
    <t>Matthew Mason</t>
  </si>
  <si>
    <t>abcpaintingca@yahoo.ca</t>
  </si>
  <si>
    <t>A Fresh Coat</t>
  </si>
  <si>
    <t>Greg Graff</t>
  </si>
  <si>
    <t>greg@afreshcoatnorthbay.com</t>
  </si>
  <si>
    <t>qualitech3@yahoo.ca</t>
  </si>
  <si>
    <t>Als Decorating</t>
  </si>
  <si>
    <t>dinwoodie@rogers.com</t>
  </si>
  <si>
    <t>B+B Painting</t>
  </si>
  <si>
    <t>bbpainting@hotmail.ca</t>
  </si>
  <si>
    <t>beverleydecorating@bellnet.ca</t>
  </si>
  <si>
    <t>Best Coat Painting and Decorating Inc.</t>
  </si>
  <si>
    <t>Miguel</t>
  </si>
  <si>
    <t>miguel@bestcoat.ca</t>
  </si>
  <si>
    <t>jmpimentelr@gmail.com</t>
  </si>
  <si>
    <t/>
  </si>
  <si>
    <t>Julie</t>
  </si>
  <si>
    <t>admin@bowespainting.ca</t>
  </si>
  <si>
    <t>info@bramptonpainting.com</t>
  </si>
  <si>
    <t>CA Paint and Wall Systems</t>
  </si>
  <si>
    <t>capaintings@hotmail.com</t>
  </si>
  <si>
    <t>cvcentor@vianet.on.ca</t>
  </si>
  <si>
    <t>Central Painting</t>
  </si>
  <si>
    <t>msmith@centralpainting.com</t>
  </si>
  <si>
    <t>Commercial Interior Painters</t>
  </si>
  <si>
    <t>com.int@sympatico.ca</t>
  </si>
  <si>
    <t>cprgroup.estimating@gmail.com</t>
  </si>
  <si>
    <t>Contour Architectrual Coating Inc.</t>
  </si>
  <si>
    <t>contourpainting@gmail.com</t>
  </si>
  <si>
    <t>St, Catherines</t>
  </si>
  <si>
    <t>amir@cromapainting.ca</t>
  </si>
  <si>
    <t>Cuthberts Painting</t>
  </si>
  <si>
    <t>cuthbertspainting@gmail.com</t>
  </si>
  <si>
    <t>DeSousa Painters Limited</t>
  </si>
  <si>
    <t>Edouard</t>
  </si>
  <si>
    <t>desousaptg@gmail.com</t>
  </si>
  <si>
    <t>Devo's Painting &amp; Decorating</t>
  </si>
  <si>
    <t>devospainting@gmail.com</t>
  </si>
  <si>
    <t>DGP Painting Inc.</t>
  </si>
  <si>
    <t>dgppainting@me.com; dgppainting@icloud.com</t>
  </si>
  <si>
    <t>dynamicpainting@shawbiz.ca</t>
  </si>
  <si>
    <t>ajiwani@develepro.com</t>
  </si>
  <si>
    <t>Dorion Painting &amp; Decorating</t>
  </si>
  <si>
    <t>dorionpainting@rogers.com</t>
  </si>
  <si>
    <t>Karon</t>
  </si>
  <si>
    <t>contact@ecopainting.ca</t>
  </si>
  <si>
    <t>Ecotech Painting Inc.</t>
  </si>
  <si>
    <t>Elton</t>
  </si>
  <si>
    <t>Fine Art Painting &amp; Decorating</t>
  </si>
  <si>
    <t>paul@fineartpainting.ca</t>
  </si>
  <si>
    <t>First View Painting Ltd</t>
  </si>
  <si>
    <t>Umit</t>
  </si>
  <si>
    <t>ukaraalp@gmail.com</t>
  </si>
  <si>
    <t>faynblyum@yahoo.com</t>
  </si>
  <si>
    <t>Jerry</t>
  </si>
  <si>
    <t>gentilepainting@rogers.com</t>
  </si>
  <si>
    <t>Gianmichael</t>
  </si>
  <si>
    <t>gmrpaintinglimited@hotmail.com</t>
  </si>
  <si>
    <t>Golden Rock Painting</t>
  </si>
  <si>
    <t>Gold Seal Painting</t>
  </si>
  <si>
    <t>jercurry@gmail.com</t>
  </si>
  <si>
    <t>Golden Touch Painters</t>
  </si>
  <si>
    <t>Shedrack</t>
  </si>
  <si>
    <t>Heritage Painting</t>
  </si>
  <si>
    <t>Gus Kotsias</t>
  </si>
  <si>
    <t>IMJ Enterprises Inc.</t>
  </si>
  <si>
    <t>Richmonf Hill</t>
  </si>
  <si>
    <t>Delano</t>
  </si>
  <si>
    <t>inter-provincial@bellnet.ca</t>
  </si>
  <si>
    <t xml:space="preserve">Dupont Painting Contracting Limited </t>
  </si>
  <si>
    <t>(416) 781-9310</t>
  </si>
  <si>
    <t>mail@dupontpainting.com</t>
  </si>
  <si>
    <t>Ismail Nigde</t>
  </si>
  <si>
    <t>Grandstone Painting (GC, int./ext. spray pain.stain.drywall plaster repair)</t>
  </si>
  <si>
    <t>JK Painting</t>
  </si>
  <si>
    <t>jkpainting@bell.net</t>
  </si>
  <si>
    <t>Perry's  Painting Ltd.</t>
  </si>
  <si>
    <t>pmonks1096@rogers.com</t>
  </si>
  <si>
    <t>jamesvannatter3000@yahoo.com</t>
  </si>
  <si>
    <t>r_h@bellnet.ca</t>
  </si>
  <si>
    <t>JNA Contractors Inc.</t>
  </si>
  <si>
    <t>(204) 250-0107</t>
  </si>
  <si>
    <t xml:space="preserve">Dan </t>
  </si>
  <si>
    <t>dan@jnacontractors.com</t>
  </si>
  <si>
    <t>Gord Cameron</t>
  </si>
  <si>
    <t>camgord@rogers.com</t>
  </si>
  <si>
    <t>Yshmael</t>
  </si>
  <si>
    <t>info@L-Lpainting.com</t>
  </si>
  <si>
    <t xml:space="preserve">Luda Contracting </t>
  </si>
  <si>
    <t>ludacontractingltd@icloud.com</t>
  </si>
  <si>
    <t>Sales@larryspainting.ca</t>
  </si>
  <si>
    <t>Marlyn</t>
  </si>
  <si>
    <t>magilpainting@bellnet.ca</t>
  </si>
  <si>
    <t>(905) 915-1876</t>
  </si>
  <si>
    <t>Inayat</t>
  </si>
  <si>
    <t>rob@meritview.ca</t>
  </si>
  <si>
    <t>Sandra</t>
  </si>
  <si>
    <t>meteorpainters@primus.ca</t>
  </si>
  <si>
    <t>mikes.painting.ltd@sympatico.ca</t>
  </si>
  <si>
    <t>Northfaux &amp; Painting</t>
  </si>
  <si>
    <t>northfaux_painting@yahoo.ca</t>
  </si>
  <si>
    <t>(647) 201-4708</t>
  </si>
  <si>
    <t xml:space="preserve">Jimmy </t>
  </si>
  <si>
    <t>newpointpainting@gmail.com</t>
  </si>
  <si>
    <t>New Tech Painting</t>
  </si>
  <si>
    <t>Ramaz Mindorashvili</t>
  </si>
  <si>
    <t>Painting Canada</t>
  </si>
  <si>
    <t>tony@paintologyinc.com</t>
  </si>
  <si>
    <t>Painter's Plus</t>
  </si>
  <si>
    <t>Larry</t>
  </si>
  <si>
    <t>painterpluslarry@gmail.com</t>
  </si>
  <si>
    <t xml:space="preserve">Protex Painting </t>
  </si>
  <si>
    <t>jhformula@rogers.com</t>
  </si>
  <si>
    <t>Perspective Painting Ltd</t>
  </si>
  <si>
    <t>mdimatteo@perspectivepaintingltd.com</t>
  </si>
  <si>
    <t>Pesada Painting Ltd</t>
  </si>
  <si>
    <t>Sara</t>
  </si>
  <si>
    <t>info@pesadapainting.com</t>
  </si>
  <si>
    <t xml:space="preserve">Waterloo </t>
  </si>
  <si>
    <t>Peters Painting</t>
  </si>
  <si>
    <t>Avrol</t>
  </si>
  <si>
    <t>petersthepainter@hotmail.com</t>
  </si>
  <si>
    <t>PJJ Painting &amp; Reno</t>
  </si>
  <si>
    <t>hungtrading88@yahoo.ca</t>
  </si>
  <si>
    <t>quickpaintersltd@rogers.com</t>
  </si>
  <si>
    <t>R.M.J. Painting Company</t>
  </si>
  <si>
    <t>Raffaele Portalo</t>
  </si>
  <si>
    <t>rmjpaintingcompany@rogers.com</t>
  </si>
  <si>
    <t>Refined Painting Service</t>
  </si>
  <si>
    <t>Suzanna</t>
  </si>
  <si>
    <t>hello@refinedpainting.ca</t>
  </si>
  <si>
    <t>Ritekote Painting &amp; Decorating</t>
  </si>
  <si>
    <t>Cristian</t>
  </si>
  <si>
    <t>contact@ritekote.com</t>
  </si>
  <si>
    <t>Stefan Painting &amp; Specialized Coating</t>
  </si>
  <si>
    <t>estimate@stefanpainting.com</t>
  </si>
  <si>
    <t xml:space="preserve">colin@styledecorating.ca; chris@styledecorating.ca </t>
  </si>
  <si>
    <t>T.S. Painting</t>
  </si>
  <si>
    <t>Ted</t>
  </si>
  <si>
    <t>tspanos@rogers.com</t>
  </si>
  <si>
    <t>3bell@bellnet.ca</t>
  </si>
  <si>
    <t>The Painting Hub</t>
  </si>
  <si>
    <t xml:space="preserve">Trevor Wallace </t>
  </si>
  <si>
    <t>estimating@thepaintinghub.ca; rfriedman@thepaintinghub.ca</t>
  </si>
  <si>
    <t>Treviso Painting</t>
  </si>
  <si>
    <t>sid@trevisopainting.com</t>
  </si>
  <si>
    <t>Gulnur</t>
  </si>
  <si>
    <t>info@tuygunpainting.com</t>
  </si>
  <si>
    <t>angela@urban-painting.com</t>
  </si>
  <si>
    <t>West Metro Painting</t>
  </si>
  <si>
    <t>westmetro@bellnet.ca</t>
  </si>
  <si>
    <t>info@whiteplacepainting.ca</t>
  </si>
  <si>
    <t>White Swan Painting</t>
  </si>
  <si>
    <t>whiteswanpainting@bellnet.ca</t>
  </si>
  <si>
    <t>zlbpainting@hotmail.com</t>
  </si>
  <si>
    <t>ctcpainting@rogers.com</t>
  </si>
  <si>
    <t>Select Drywall &amp; Acoustics</t>
  </si>
  <si>
    <t>Belluz Group Ltd</t>
  </si>
  <si>
    <t>Mazzad Drywall</t>
  </si>
  <si>
    <t>Westpoint*Commercial*Athletic*Dance*Flooring</t>
  </si>
  <si>
    <t>1 (905) 484-1856</t>
  </si>
  <si>
    <t>(519) 696-2111</t>
  </si>
  <si>
    <t>(905) 856-8249</t>
  </si>
  <si>
    <t>(647) 680-8317</t>
  </si>
  <si>
    <t xml:space="preserve">(905) 726-3500 Ext. 210 </t>
  </si>
  <si>
    <t>(647) 839-0940</t>
  </si>
  <si>
    <t>(905) 385-8999</t>
  </si>
  <si>
    <t>(416) 455-0869 (Cell)</t>
  </si>
  <si>
    <t>(905) 385-9992</t>
  </si>
  <si>
    <t>Petersburg</t>
  </si>
  <si>
    <t>Page Flooring Inc.</t>
  </si>
  <si>
    <t>(905) 831-2238</t>
  </si>
  <si>
    <t>(905) 831-2231 (Fax)</t>
  </si>
  <si>
    <t>R&amp;H (2013) Painting &amp; Decorating</t>
  </si>
  <si>
    <t>Karmark Painting (Formerly Painting Guys)</t>
  </si>
  <si>
    <t>(416) 717-2969</t>
  </si>
  <si>
    <t xml:space="preserve">(416) 821-5728 </t>
  </si>
  <si>
    <t>(519) 966-0031</t>
  </si>
  <si>
    <t>(416) 561-4449</t>
  </si>
  <si>
    <t>4 Star Drywall</t>
  </si>
  <si>
    <t>Acadia Drywall</t>
  </si>
  <si>
    <t>AJJ General Contractor Inc.</t>
  </si>
  <si>
    <t>Alcove Drywall</t>
  </si>
  <si>
    <t>Anco Contracting Inc.</t>
  </si>
  <si>
    <t>Argo Drywall Inc.</t>
  </si>
  <si>
    <r>
      <t>Anmar Drywall Inc.</t>
    </r>
    <r>
      <rPr>
        <sz val="11"/>
        <rFont val="Calibri"/>
        <family val="2"/>
      </rPr>
      <t xml:space="preserve">                                                </t>
    </r>
  </si>
  <si>
    <t>Avant Drywall</t>
  </si>
  <si>
    <t>Bailey Drywall</t>
  </si>
  <si>
    <r>
      <t>Axiom Drywall</t>
    </r>
    <r>
      <rPr>
        <b/>
        <sz val="11"/>
        <color indexed="10"/>
        <rFont val="Calibri"/>
        <family val="2"/>
      </rPr>
      <t xml:space="preserve">    </t>
    </r>
    <r>
      <rPr>
        <sz val="11"/>
        <rFont val="Calibri"/>
        <family val="2"/>
      </rPr>
      <t xml:space="preserve">                                    </t>
    </r>
  </si>
  <si>
    <t>Bolton Drywall Systems Ltd</t>
  </si>
  <si>
    <t>Cambridge Drywall Services Ltd</t>
  </si>
  <si>
    <t>Canata Group</t>
  </si>
  <si>
    <t>Also paint, floors, and insulation</t>
  </si>
  <si>
    <t>Capital Drywall</t>
  </si>
  <si>
    <t>Cardinal Drywall Inc.</t>
  </si>
  <si>
    <t>Carvin Drywall Contractors Ltd</t>
  </si>
  <si>
    <t>Cesaroni Contracting</t>
  </si>
  <si>
    <t>Cipa Drywall</t>
  </si>
  <si>
    <t>Dalcon Drywall Corp.</t>
  </si>
  <si>
    <t>Dali Drywall Ltd</t>
  </si>
  <si>
    <t>Diva Drywall</t>
  </si>
  <si>
    <t>Dixon Drywall Inc.</t>
  </si>
  <si>
    <t>DMD Drywall and Acoustics Ltd</t>
  </si>
  <si>
    <t>Donmor Drywall</t>
  </si>
  <si>
    <t>Downsview Drywall</t>
  </si>
  <si>
    <t>DTR Drywall</t>
  </si>
  <si>
    <t>Acoustic panels</t>
  </si>
  <si>
    <t>Emmer Drywall &amp; Acoustics Ltd</t>
  </si>
  <si>
    <t>Epic Industries Inc.</t>
  </si>
  <si>
    <t>Esa Acoustic &amp; Drywall Ltd</t>
  </si>
  <si>
    <t>Four Seasons Drywall</t>
  </si>
  <si>
    <t>Foremont Drywall Contracting Ltd</t>
  </si>
  <si>
    <t>Acoustic panel</t>
  </si>
  <si>
    <t>Galway Drywall</t>
  </si>
  <si>
    <t>Genisis Drywall Company Ltd</t>
  </si>
  <si>
    <t>Global Acoustic</t>
  </si>
  <si>
    <t>Iori Plaster &amp; Drywall</t>
  </si>
  <si>
    <t>IDD Interior Drywall Design Inc.</t>
  </si>
  <si>
    <t>JZT Drywall Ltd</t>
  </si>
  <si>
    <t>K &amp; K Drywall Ltd</t>
  </si>
  <si>
    <t>Larochelle Drywall</t>
  </si>
  <si>
    <t>Life Drywall Ltd</t>
  </si>
  <si>
    <t>Maple Drywall</t>
  </si>
  <si>
    <t>Marel Drywall</t>
  </si>
  <si>
    <t>Maxan Drywall Ltd</t>
  </si>
  <si>
    <t>Maxum Drywall</t>
  </si>
  <si>
    <t>Melin Interiors Systems Inc.</t>
  </si>
  <si>
    <t>Melrose Construction</t>
  </si>
  <si>
    <t>MGL Construction Inc.</t>
  </si>
  <si>
    <t>Nelmar Drywall Co. Ltd</t>
  </si>
  <si>
    <t>NET Drywall &amp; Acoustics Ltd</t>
  </si>
  <si>
    <t>Newport Interior Wall Systems Ltd</t>
  </si>
  <si>
    <t>Nolan Construction Service Ltd</t>
  </si>
  <si>
    <t>Nu Line Acoustics &amp; Drywall Ltd</t>
  </si>
  <si>
    <t>Nu-Trend Drywall &amp; Acoustics</t>
  </si>
  <si>
    <t>Oakdale Drywall.com</t>
  </si>
  <si>
    <t>Omega Drywall Inc.</t>
  </si>
  <si>
    <t>Oxford Interiors Ltd</t>
  </si>
  <si>
    <t>Rosmar Drywall Ltd</t>
  </si>
  <si>
    <t>Royal Drywall</t>
  </si>
  <si>
    <t>Royal Pyramids Contracting Ltd</t>
  </si>
  <si>
    <t>Sound Barriers</t>
  </si>
  <si>
    <t>Sound proof walls</t>
  </si>
  <si>
    <t>Sound Solutions</t>
  </si>
  <si>
    <t>Mostly supplier of acoustic panels</t>
  </si>
  <si>
    <t>Strap Drywall Inc.</t>
  </si>
  <si>
    <t>Target Drywall &amp; Acoustics Ltd</t>
  </si>
  <si>
    <t>Tetris Drywall</t>
  </si>
  <si>
    <t>The Reno Pros Inc.</t>
  </si>
  <si>
    <t>Torino Drywall Co Ltd</t>
  </si>
  <si>
    <t>Tri Star Interiors</t>
  </si>
  <si>
    <t>United Drywall Ltd</t>
  </si>
  <si>
    <t>Victory Drywall &amp; Acoustics Inc.</t>
  </si>
  <si>
    <t>Wave-Line Interiors Ltd</t>
  </si>
  <si>
    <t>Also does flooring</t>
  </si>
  <si>
    <t>WICA General Construction Ltd</t>
  </si>
  <si>
    <t>Luda Contracting Ltd</t>
  </si>
  <si>
    <t xml:space="preserve">ECL Drywall System </t>
  </si>
  <si>
    <t>1 (905) 660-9676</t>
  </si>
  <si>
    <t>1 (416) 809-5025</t>
  </si>
  <si>
    <t>1 (647) 210-0253</t>
  </si>
  <si>
    <t>(905) 237-6517</t>
  </si>
  <si>
    <t>1 (519) 780-1375</t>
  </si>
  <si>
    <t>(905) 652-2353</t>
  </si>
  <si>
    <t>(905) 693-1410</t>
  </si>
  <si>
    <t>1 (416) 638-2746</t>
  </si>
  <si>
    <t>(416) 201-5610</t>
  </si>
  <si>
    <t>(905) 475-7775</t>
  </si>
  <si>
    <t>1 (613) 484-2554</t>
  </si>
  <si>
    <t>(416) 432-6377</t>
  </si>
  <si>
    <t>(647) 213-4964</t>
  </si>
  <si>
    <t>(416) 679-0977</t>
  </si>
  <si>
    <t>1 (416) 557-8182</t>
  </si>
  <si>
    <t>(647) 802-7665</t>
  </si>
  <si>
    <t>(519) 668-7657</t>
  </si>
  <si>
    <t>(905) 870-1038</t>
  </si>
  <si>
    <t>(519) 766-9300</t>
  </si>
  <si>
    <t>1 (519) 624-1575</t>
  </si>
  <si>
    <t>(905) 458-1112</t>
  </si>
  <si>
    <t>1 (905) 235-5578</t>
  </si>
  <si>
    <t>(416) 292-2225</t>
  </si>
  <si>
    <t>1 (519) 740-6062</t>
  </si>
  <si>
    <t>1 (905) 660-4800</t>
  </si>
  <si>
    <t>(416) 791-8308</t>
  </si>
  <si>
    <t>(905) 206-0655</t>
  </si>
  <si>
    <t>(905) 648-2371</t>
  </si>
  <si>
    <t>(905) 660-6062</t>
  </si>
  <si>
    <t>(905) 761-0378</t>
  </si>
  <si>
    <t>(905) 850-9562</t>
  </si>
  <si>
    <t>(905) 636-7507</t>
  </si>
  <si>
    <t>(905) 857-8007</t>
  </si>
  <si>
    <t>(905) 660-0048</t>
  </si>
  <si>
    <t>(416) 930-4134</t>
  </si>
  <si>
    <t>1 (705) 733-6114</t>
  </si>
  <si>
    <t>(416) 991-5661</t>
  </si>
  <si>
    <t>(905) 669-3742</t>
  </si>
  <si>
    <t>(905) 953-8999</t>
  </si>
  <si>
    <t>(905) 474-9960</t>
  </si>
  <si>
    <t>1 (905) 792-2718</t>
  </si>
  <si>
    <t>1 (416) 697-5220</t>
  </si>
  <si>
    <t>(647) 868-9784</t>
  </si>
  <si>
    <t>1 (519) 208-3168</t>
  </si>
  <si>
    <t>(416) 636-6632</t>
  </si>
  <si>
    <t>(905) 766-3030</t>
  </si>
  <si>
    <t>1 (905) 664-6887</t>
  </si>
  <si>
    <t>(905) 326-5249</t>
  </si>
  <si>
    <t>(416) 821-8081</t>
  </si>
  <si>
    <t>1 (647) 706-0579</t>
  </si>
  <si>
    <t>(416) 624-5672</t>
  </si>
  <si>
    <t>(905) 336-1728</t>
  </si>
  <si>
    <t>(647) 282-1305</t>
  </si>
  <si>
    <t>(519) 571-0684</t>
  </si>
  <si>
    <t>1 (613) 389-2893</t>
  </si>
  <si>
    <t>(705) 309-6177</t>
  </si>
  <si>
    <t>(905) 337-0577</t>
  </si>
  <si>
    <t>1 (519) 590-1815</t>
  </si>
  <si>
    <t>(705) 718-5722</t>
  </si>
  <si>
    <t>(705) 739-8906</t>
  </si>
  <si>
    <t>(647) 834-3052</t>
  </si>
  <si>
    <t>(905) 850-3020</t>
  </si>
  <si>
    <t>(905) 326-4000</t>
  </si>
  <si>
    <t>(905) 829-0070</t>
  </si>
  <si>
    <t>(905) 856-4108</t>
  </si>
  <si>
    <t>1 (289) 252-1916</t>
  </si>
  <si>
    <t>1 (905) 648-2010</t>
  </si>
  <si>
    <t>(905) 669-8448</t>
  </si>
  <si>
    <t>(416) 733-8181</t>
  </si>
  <si>
    <t>(905) 660-0544</t>
  </si>
  <si>
    <t>(416) 577-4181</t>
  </si>
  <si>
    <t>(705) 456-8835</t>
  </si>
  <si>
    <t>1 (905) 738-7256</t>
  </si>
  <si>
    <t>1 (416) 291-0565</t>
  </si>
  <si>
    <t>1 (416) 839-2206</t>
  </si>
  <si>
    <t>(705) 737-3111</t>
  </si>
  <si>
    <t>(519) 589-4794</t>
  </si>
  <si>
    <t>(416) 453-1327</t>
  </si>
  <si>
    <t>1 (705) 458-4583</t>
  </si>
  <si>
    <t>(416) 675-1950</t>
  </si>
  <si>
    <t>(647) 321-5555</t>
  </si>
  <si>
    <t>1 (905) 660-7733</t>
  </si>
  <si>
    <t>1 (905) 683-0008</t>
  </si>
  <si>
    <t>1 (416) 743-4382</t>
  </si>
  <si>
    <t>1 (905) 224-6873</t>
  </si>
  <si>
    <t>(905) 532-9233</t>
  </si>
  <si>
    <t>(519) 423-9576</t>
  </si>
  <si>
    <t>(905) 728-7040</t>
  </si>
  <si>
    <t>(905) 575-1525</t>
  </si>
  <si>
    <t>(905) 669-8098</t>
  </si>
  <si>
    <t>(416) 548-6420</t>
  </si>
  <si>
    <t>1 (905) 683-7185</t>
  </si>
  <si>
    <t>(905) 785-0780</t>
  </si>
  <si>
    <t>1 (519) 821-6056</t>
  </si>
  <si>
    <t>(647) 686-1616</t>
  </si>
  <si>
    <t>(905) 830-1055</t>
  </si>
  <si>
    <t xml:space="preserve">(519) 578-4193 </t>
  </si>
  <si>
    <t>(416) 209-8250</t>
  </si>
  <si>
    <t>(613) 243-4099</t>
  </si>
  <si>
    <t>(416) 740-0303</t>
  </si>
  <si>
    <t xml:space="preserve">(905) 841-8862 Ext. 25 </t>
  </si>
  <si>
    <t>1 (905) 602-6096</t>
  </si>
  <si>
    <t>(416) 299-0908</t>
  </si>
  <si>
    <t>(416) 232-2032</t>
  </si>
  <si>
    <t>(905) 851-6616</t>
  </si>
  <si>
    <t>(519) 659-6303</t>
  </si>
  <si>
    <t>1 (905) 850-3800</t>
  </si>
  <si>
    <t>(416) 562-8112</t>
  </si>
  <si>
    <t>(416) 884-6362</t>
  </si>
  <si>
    <t>(905) 565-9954</t>
  </si>
  <si>
    <t>(647) 296-4900</t>
  </si>
  <si>
    <t>(416) 561-8035</t>
  </si>
  <si>
    <t>(416) 848-6264</t>
  </si>
  <si>
    <t>1 (416) 723-4485</t>
  </si>
  <si>
    <t>(647) 998-7708</t>
  </si>
  <si>
    <t>(416) 220-8341</t>
  </si>
  <si>
    <t>(647) 645-6136</t>
  </si>
  <si>
    <t>1 (416) 650-9255</t>
  </si>
  <si>
    <t>(226) 220-0301 (Cell)</t>
  </si>
  <si>
    <t>(519) 578-8025</t>
  </si>
  <si>
    <t>1 (905) 683-2776</t>
  </si>
  <si>
    <t>1 (416) 743-1832</t>
  </si>
  <si>
    <t>(647) 723-0435</t>
  </si>
  <si>
    <t>1 (905) 660-7690</t>
  </si>
  <si>
    <t>1 (888) 792-8363</t>
  </si>
  <si>
    <t>(905) 660-5071</t>
  </si>
  <si>
    <t>(416) 825-3750</t>
  </si>
  <si>
    <t>1 (905) 660-5071</t>
  </si>
  <si>
    <t>1 (905) 648-9993</t>
  </si>
  <si>
    <t>1 (289) 252-1918</t>
  </si>
  <si>
    <t>1 (613) 384-0250</t>
  </si>
  <si>
    <t>1 (905) 768-0990</t>
  </si>
  <si>
    <t>1 (519) 886-2986</t>
  </si>
  <si>
    <t>(905) 660-3838</t>
  </si>
  <si>
    <t>1 (905) 532-0121</t>
  </si>
  <si>
    <t>1 (905) 235-5178</t>
  </si>
  <si>
    <t>1 (519) 208-2644</t>
  </si>
  <si>
    <t>(647) 868-5955 (Cell)</t>
  </si>
  <si>
    <t>(905) 893-9148</t>
  </si>
  <si>
    <t>1 (416) 635-1331</t>
  </si>
  <si>
    <t>(416) 500-5044</t>
  </si>
  <si>
    <t>1 (519) 780-1357</t>
  </si>
  <si>
    <t>1 (905) 395-2772</t>
  </si>
  <si>
    <t>1 (905) 660-5194</t>
  </si>
  <si>
    <t>Vasy</t>
  </si>
  <si>
    <t>Charles / Joyce</t>
  </si>
  <si>
    <t>Wally</t>
  </si>
  <si>
    <t>Gene / Steve</t>
  </si>
  <si>
    <t>Attila / Edwin</t>
  </si>
  <si>
    <t>nolanconstruction@live.ca; mshanks_nolancon@live.com</t>
  </si>
  <si>
    <t>sales@tetrisdrywall.com</t>
  </si>
  <si>
    <t>Hollands Landing / GTA</t>
  </si>
  <si>
    <t>Newtonville</t>
  </si>
  <si>
    <t>Verona</t>
  </si>
  <si>
    <t>Altet Stucco Ltd</t>
  </si>
  <si>
    <t>Exterior stucco</t>
  </si>
  <si>
    <t>ASP Building Envelope</t>
  </si>
  <si>
    <t>Syntex Stucco Ltd</t>
  </si>
  <si>
    <t>(905) 851-4888</t>
  </si>
  <si>
    <t>(905) 604-0115</t>
  </si>
  <si>
    <t>(905) 454-7590</t>
  </si>
  <si>
    <t>A+ Scrapping &amp; Floor Preparation</t>
  </si>
  <si>
    <t>Addai West Flooring</t>
  </si>
  <si>
    <t>Adlers Main Tile &amp; Carpet Co. Ltd</t>
  </si>
  <si>
    <t>B.J. Tiles and Marble</t>
  </si>
  <si>
    <t>Bedrock</t>
  </si>
  <si>
    <t>Epoxy</t>
  </si>
  <si>
    <t>Bolton Carpet &amp; Interiors Inc.</t>
  </si>
  <si>
    <t>Calligaro Tile Co Ltd</t>
  </si>
  <si>
    <t>CK Flooring</t>
  </si>
  <si>
    <t>Classic Tile</t>
  </si>
  <si>
    <t>Collective Flooring Mills Ltd</t>
  </si>
  <si>
    <t>Credit Valley Flooring Ltd</t>
  </si>
  <si>
    <t>E.T. Marble &amp; Tiles Ltd</t>
  </si>
  <si>
    <t>EAFS General Flooring Contractors Inc.</t>
  </si>
  <si>
    <t>Terrazzo, polished concrete, and epoxy)</t>
  </si>
  <si>
    <t>Elite Marble &amp; Tile Contracting</t>
  </si>
  <si>
    <t>Floor Master Inc.</t>
  </si>
  <si>
    <t>Floor Solutions</t>
  </si>
  <si>
    <t xml:space="preserve">Floor leveling and floor grinding </t>
  </si>
  <si>
    <t>Floorcrafters</t>
  </si>
  <si>
    <t>FT Tiles Company Ltd</t>
  </si>
  <si>
    <t>Epoxy and floor levelling</t>
  </si>
  <si>
    <t>Ground Floor Industries Inc.</t>
  </si>
  <si>
    <t>Guest Tile Inc.</t>
  </si>
  <si>
    <t>Heritage Tiling Ltd</t>
  </si>
  <si>
    <t>I.C.I. Marble Tile Inc.</t>
  </si>
  <si>
    <t>Intercon Design Finishes Group</t>
  </si>
  <si>
    <t>All types, including terazzo</t>
  </si>
  <si>
    <t>International Tile &amp; Stone Inc.</t>
  </si>
  <si>
    <t>JBG Flooring &amp; Contracting Inc.</t>
  </si>
  <si>
    <t>Jupiter Flooring</t>
  </si>
  <si>
    <t>Konite Contracting</t>
  </si>
  <si>
    <t>Kent-Leckie Flooring Ltd</t>
  </si>
  <si>
    <t>Kras Flooring Ltd</t>
  </si>
  <si>
    <t>Lab Flooring Industries</t>
  </si>
  <si>
    <t>LGR Tiles Ltd</t>
  </si>
  <si>
    <t>Maple Terrazzo, Marble and Tile Inc.</t>
  </si>
  <si>
    <t>Marrik Floor Co. Limited</t>
  </si>
  <si>
    <t>Muracca Flooring Tile</t>
  </si>
  <si>
    <t>Propol Tile Ltd</t>
  </si>
  <si>
    <t>Reno-Art</t>
  </si>
  <si>
    <t>Flooring demolition</t>
  </si>
  <si>
    <t>Scraper's Edge York/Durham</t>
  </si>
  <si>
    <t>All types, incl. terrazzo</t>
  </si>
  <si>
    <t>Sky Property Maintenance Inc. (Former Tiles R'us)</t>
  </si>
  <si>
    <t>Stonhard</t>
  </si>
  <si>
    <t>Terrazo, Mosaic &amp; Tile</t>
  </si>
  <si>
    <t>The Tile, Flooring &amp; Design Company (Formerly The Tile Bar)</t>
  </si>
  <si>
    <t>Top Grade Industrial Floors</t>
  </si>
  <si>
    <r>
      <t xml:space="preserve">Toronto Concrete Floors                                </t>
    </r>
    <r>
      <rPr>
        <b/>
        <sz val="11"/>
        <rFont val="Calibri"/>
        <family val="2"/>
      </rPr>
      <t xml:space="preserve">  </t>
    </r>
  </si>
  <si>
    <t>Concrete floors</t>
  </si>
  <si>
    <r>
      <t>Tosca Tile</t>
    </r>
    <r>
      <rPr>
        <sz val="11"/>
        <rFont val="Calibri"/>
        <family val="2"/>
      </rPr>
      <t xml:space="preserve">          </t>
    </r>
  </si>
  <si>
    <t>True North Tile Ltd</t>
  </si>
  <si>
    <t>Upperdeck Flooring</t>
  </si>
  <si>
    <t>All types</t>
  </si>
  <si>
    <t>Also does drywall, acoustic ceiling</t>
  </si>
  <si>
    <t>Wellington Carpet &amp; Tile Inc.</t>
  </si>
  <si>
    <t>Zeraus Product Inc.</t>
  </si>
  <si>
    <t>Zet Master Ltd</t>
  </si>
  <si>
    <t>Zimcoat Inc.</t>
  </si>
  <si>
    <t>Terrazzo, Mosaic &amp; Tile Company Limted</t>
  </si>
  <si>
    <t xml:space="preserve">Addailwest flooring </t>
  </si>
  <si>
    <t xml:space="preserve">The Original Stradwick's </t>
  </si>
  <si>
    <t>Coventry Tile &amp; Terrazzo Ltd</t>
  </si>
  <si>
    <t>Donysh Inc.</t>
  </si>
  <si>
    <t>1 (416) 317-1137</t>
  </si>
  <si>
    <t>1 (613) 225-5288</t>
  </si>
  <si>
    <t>1 (416) 833-7222</t>
  </si>
  <si>
    <t>(416) 991-8024</t>
  </si>
  <si>
    <t>(905) 545-1141</t>
  </si>
  <si>
    <t>1 (416) 505-1920</t>
  </si>
  <si>
    <t>(647) 454-5050</t>
  </si>
  <si>
    <t>1 (416) 201-9003</t>
  </si>
  <si>
    <t>(905) 415-5111</t>
  </si>
  <si>
    <t>(905) 738-8905</t>
  </si>
  <si>
    <t>(416) 431-4800</t>
  </si>
  <si>
    <t>(647) 299-1175</t>
  </si>
  <si>
    <t>1 (905) 951-3588</t>
  </si>
  <si>
    <t>(905) 669-5214</t>
  </si>
  <si>
    <t>(416) 749-1787</t>
  </si>
  <si>
    <t>(905) 564-3443</t>
  </si>
  <si>
    <t>(519) 240-8846</t>
  </si>
  <si>
    <t>(905) 335-1700</t>
  </si>
  <si>
    <t>(905) 795-9319</t>
  </si>
  <si>
    <t>(905) 670-9976</t>
  </si>
  <si>
    <t>1 (905) 844-7056</t>
  </si>
  <si>
    <t>1 (905) 362-0252</t>
  </si>
  <si>
    <t xml:space="preserve">(416) 292-0606 </t>
  </si>
  <si>
    <t>1 (613) 327-9127</t>
  </si>
  <si>
    <t>(905) 761-9952</t>
  </si>
  <si>
    <t>1 (416) 931-0616</t>
  </si>
  <si>
    <t>(416) 789-7500</t>
  </si>
  <si>
    <t>1 (647) 894-4416</t>
  </si>
  <si>
    <t>(519) 681-7771</t>
  </si>
  <si>
    <t>(905) 792-1234</t>
  </si>
  <si>
    <t>1 (519) 624-9936</t>
  </si>
  <si>
    <t>1 (519) 599-5055</t>
  </si>
  <si>
    <t>(888) 850-6803</t>
  </si>
  <si>
    <t>(416) 951-2202</t>
  </si>
  <si>
    <t>1 (905) 815-9989</t>
  </si>
  <si>
    <t>(905) 605-6605</t>
  </si>
  <si>
    <t>(905) 860-0440</t>
  </si>
  <si>
    <t>1 (416) 898-7254</t>
  </si>
  <si>
    <t>1 (519) 743-8300</t>
  </si>
  <si>
    <t>1 (905) 888-7272</t>
  </si>
  <si>
    <t>1 (519) 933-8667</t>
  </si>
  <si>
    <t>(905) 503-5667</t>
  </si>
  <si>
    <t>(905) 878-3349</t>
  </si>
  <si>
    <t>1 (905) 738-6274</t>
  </si>
  <si>
    <t>(905) 738-4703</t>
  </si>
  <si>
    <t>1 (519) 650-0075</t>
  </si>
  <si>
    <t>(705) 726-7140</t>
  </si>
  <si>
    <t>(416) 801-2721</t>
  </si>
  <si>
    <t>(519) 652-7255</t>
  </si>
  <si>
    <t>1 (905) 951-9992</t>
  </si>
  <si>
    <t>1 (905) 532-0400</t>
  </si>
  <si>
    <t>(905) 745-4197</t>
  </si>
  <si>
    <t>(416) 399-7973</t>
  </si>
  <si>
    <t>(416) 99-9486</t>
  </si>
  <si>
    <t>(416) 251-7315</t>
  </si>
  <si>
    <t>(647) 299-4017</t>
  </si>
  <si>
    <t>1 (905) 516-7056</t>
  </si>
  <si>
    <t>1 (905) 417-4994</t>
  </si>
  <si>
    <t>(905) 760-0500</t>
  </si>
  <si>
    <t>(647) 986-3418</t>
  </si>
  <si>
    <t>(705) 431-0108</t>
  </si>
  <si>
    <t>(416) 286-3500</t>
  </si>
  <si>
    <t>1 (647) 977-7879</t>
  </si>
  <si>
    <t>(905) 850-3006</t>
  </si>
  <si>
    <t>1 (905) 791-5151</t>
  </si>
  <si>
    <t>(416) 368-1555</t>
  </si>
  <si>
    <t>(647) 808-4545</t>
  </si>
  <si>
    <t>1 (289) 997-4343</t>
  </si>
  <si>
    <t>1 (905) 660-7684</t>
  </si>
  <si>
    <t>1 (905) 625-4492</t>
  </si>
  <si>
    <t>1 (647) 244-6565</t>
  </si>
  <si>
    <t>1 (647) 983-2190</t>
  </si>
  <si>
    <t>(416) 949-6116</t>
  </si>
  <si>
    <t>(905) 761-5437</t>
  </si>
  <si>
    <t>(905) 817-0929</t>
  </si>
  <si>
    <t>(416) 353-3453</t>
  </si>
  <si>
    <t>(905) 508-6226</t>
  </si>
  <si>
    <t>1 (416) 995-5255</t>
  </si>
  <si>
    <t>(905) 208-0334</t>
  </si>
  <si>
    <t>(416) 781-2030</t>
  </si>
  <si>
    <t>(905) 512-1928</t>
  </si>
  <si>
    <t>(416) 635-1541</t>
  </si>
  <si>
    <t>(416) 858-9590</t>
  </si>
  <si>
    <t>(705) 742-0441</t>
  </si>
  <si>
    <t xml:space="preserve">(905) 430-3333  </t>
  </si>
  <si>
    <t>(905) 542-0229</t>
  </si>
  <si>
    <t>1 (416) 653-6111</t>
  </si>
  <si>
    <t>1 (519) 585-3183</t>
  </si>
  <si>
    <t>1 (905) 637-6997</t>
  </si>
  <si>
    <t>(905) 270-2959</t>
  </si>
  <si>
    <t>(705) 315-8453</t>
  </si>
  <si>
    <t>(905) 599-3407</t>
  </si>
  <si>
    <t>1 (416) 522-2869</t>
  </si>
  <si>
    <t>(519) 743-3691</t>
  </si>
  <si>
    <t>1 (416) 409-2564</t>
  </si>
  <si>
    <t>(905) 857-4500</t>
  </si>
  <si>
    <t>1 (647) 880-7982</t>
  </si>
  <si>
    <t>1 (519) 669-1151</t>
  </si>
  <si>
    <t>1 (905) 897-0773</t>
  </si>
  <si>
    <t>1 (705) 292-9565</t>
  </si>
  <si>
    <t>(905) 761-9920</t>
  </si>
  <si>
    <t>(905) 789-6560</t>
  </si>
  <si>
    <t>(905) 265-2318</t>
  </si>
  <si>
    <t>(519) 837-2120</t>
  </si>
  <si>
    <t>(416) 653-6111</t>
  </si>
  <si>
    <t>(905) 824-9377</t>
  </si>
  <si>
    <t>(905) 338-6346</t>
  </si>
  <si>
    <t>(416) 733-9111</t>
  </si>
  <si>
    <t>(866) 455-4722</t>
  </si>
  <si>
    <t>(416) 653-2594</t>
  </si>
  <si>
    <t>(905) 789-6564</t>
  </si>
  <si>
    <t>1 (905) 896-9514</t>
  </si>
  <si>
    <t>1 (905) 216-6781</t>
  </si>
  <si>
    <t>(416) 706-4464</t>
  </si>
  <si>
    <t>1 (905) 631-7246</t>
  </si>
  <si>
    <t>1 (519) 585-0405</t>
  </si>
  <si>
    <t>1 (416) 653-2594</t>
  </si>
  <si>
    <t>(905) 424-3333 (Cell)</t>
  </si>
  <si>
    <t>(416) 890-7028</t>
  </si>
  <si>
    <t>(416) 726-1505</t>
  </si>
  <si>
    <t>(905) 761-5520
(416) 984-2276</t>
  </si>
  <si>
    <t>1 (925) 625-5911</t>
  </si>
  <si>
    <t>1 (905) 660-7687</t>
  </si>
  <si>
    <t>1 (289) 997-5696</t>
  </si>
  <si>
    <t>(416) 463-2261 (Cell)</t>
  </si>
  <si>
    <t>1( 905) 761-0240</t>
  </si>
  <si>
    <t>1 (905) 791-1338</t>
  </si>
  <si>
    <t>1 (647) 848-3203</t>
  </si>
  <si>
    <t>(416) 286-6891</t>
  </si>
  <si>
    <t>(905) 591-1432</t>
  </si>
  <si>
    <t>(905) 669-8661</t>
  </si>
  <si>
    <t>1 (905) 417-5225</t>
  </si>
  <si>
    <t>1 (289) 203-1325</t>
  </si>
  <si>
    <t>1 (905) 532-0408</t>
  </si>
  <si>
    <t>1 (705) 726-7148</t>
  </si>
  <si>
    <t>1 (519) 650-0072</t>
  </si>
  <si>
    <t>(416) 991-7654</t>
  </si>
  <si>
    <t>1 (905) 738-3314</t>
  </si>
  <si>
    <t>1 (519) 425-1714</t>
  </si>
  <si>
    <t>1 (905) 888-1118</t>
  </si>
  <si>
    <t>1 (519) 743-3460</t>
  </si>
  <si>
    <t>(905) 860-0335
(647) 282-9907</t>
  </si>
  <si>
    <t>(416) 807-0090 (Cell)</t>
  </si>
  <si>
    <t>1 (905) 815-0601</t>
  </si>
  <si>
    <t>(416) 828-9790 (Cell)</t>
  </si>
  <si>
    <t>1 (519) 599-6417</t>
  </si>
  <si>
    <t>1 (519) 624-2091</t>
  </si>
  <si>
    <t>(905) 792-2924</t>
  </si>
  <si>
    <t>(519) 860-2752 (Cell)</t>
  </si>
  <si>
    <t>(416) 789-7502
(416) 550-3844</t>
  </si>
  <si>
    <t>1 (905) 832-2487</t>
  </si>
  <si>
    <t>(416) 735-1444</t>
  </si>
  <si>
    <t>(416) 292-0607</t>
  </si>
  <si>
    <t>1 (905) 362-0254</t>
  </si>
  <si>
    <t>1 (905) 844-0505</t>
  </si>
  <si>
    <t>(905) 335-1760</t>
  </si>
  <si>
    <t>(416) 801-7936 (Cell)</t>
  </si>
  <si>
    <t>1 (905) 951-9152</t>
  </si>
  <si>
    <t>1 (905) 264-9229</t>
  </si>
  <si>
    <t>(416) 745-7293</t>
  </si>
  <si>
    <t>1 (905) 824-9377</t>
  </si>
  <si>
    <t>1 (416) 273-2011</t>
  </si>
  <si>
    <t>Neil</t>
  </si>
  <si>
    <t>Ibrahim</t>
  </si>
  <si>
    <t>Jack / Paul</t>
  </si>
  <si>
    <t>Jack Kohli</t>
  </si>
  <si>
    <t>michael@addaiwestflooring.com; estimating@addaiwestflooring.com</t>
  </si>
  <si>
    <t>sales@floormaster.biz; 
kevinj@floormaster.biz</t>
  </si>
  <si>
    <t>maryd@labflooring.com; artemt@labflooring.com</t>
  </si>
  <si>
    <t>estimating@tcfloors.ca</t>
  </si>
  <si>
    <t>konrad@zetmaster.com; 
estimating@zetmaster.com</t>
  </si>
  <si>
    <t xml:space="preserve">Orangeville </t>
  </si>
  <si>
    <t>York / Durham</t>
  </si>
  <si>
    <t>Mount Hope</t>
  </si>
  <si>
    <t>Ingersoll</t>
  </si>
  <si>
    <t>Thornbury</t>
  </si>
  <si>
    <t>Division 9 - Drywall and Ceiling</t>
  </si>
  <si>
    <t>Division 9 - EIFS (Stucco)</t>
  </si>
  <si>
    <t>Division 9 - Tile Restoration (Grout without replacement)</t>
  </si>
  <si>
    <t xml:space="preserve">(416) 886-3070 </t>
  </si>
  <si>
    <t>Division 9 - Resilient Flooring</t>
  </si>
  <si>
    <t>Addai|West Flooring</t>
  </si>
  <si>
    <t>Keefe Brothers Carpet Ltd</t>
  </si>
  <si>
    <t>Shoreway Flooring</t>
  </si>
  <si>
    <t>Zeraus Products Inc.</t>
  </si>
  <si>
    <t>Tate AsP Access Floors Inc.</t>
  </si>
  <si>
    <t>(519) 746-7468</t>
  </si>
  <si>
    <t>(905) 824-9378)</t>
  </si>
  <si>
    <t>(905) 970-0606</t>
  </si>
  <si>
    <t>(416) 281-4268</t>
  </si>
  <si>
    <t>1 (905) 737-3535</t>
  </si>
  <si>
    <t>(647) 983-2190</t>
  </si>
  <si>
    <t>(905) 508-6226 Ext. 21</t>
  </si>
  <si>
    <t>(905) 847-0138 Ext. 1615</t>
  </si>
  <si>
    <t>(519) 746-5608</t>
  </si>
  <si>
    <t>(647) 808-4810</t>
  </si>
  <si>
    <t>(647) 519-3500 (Dean)</t>
  </si>
  <si>
    <t>(905) 231-1621</t>
  </si>
  <si>
    <t>1 (905) 817-0975</t>
  </si>
  <si>
    <t>(416) 635-9098</t>
  </si>
  <si>
    <t>(416) 879-8038</t>
  </si>
  <si>
    <t>(905) 847-0141</t>
  </si>
  <si>
    <t>(416) 833-7222
(905) 824-9377</t>
  </si>
  <si>
    <t>1 (905) 737-1658
(416) 566-7778
(416) 728-2687</t>
  </si>
  <si>
    <t>estimating@srflooringconcepts.com; 
mike@srflooringconcepts.com</t>
  </si>
  <si>
    <t>Division 9 - Sports Flooring / Hardwood Specialist</t>
  </si>
  <si>
    <t>Gym-Con</t>
  </si>
  <si>
    <t>Up to $10K</t>
  </si>
  <si>
    <t>1 (519) 746-7468</t>
  </si>
  <si>
    <t>1 (905) 475-1611</t>
  </si>
  <si>
    <t>(705) 728-2222</t>
  </si>
  <si>
    <t>1 (905) 303-1283</t>
  </si>
  <si>
    <t>1 (905) 475-5391</t>
  </si>
  <si>
    <t>(416) 857-9498 (Cell)</t>
  </si>
  <si>
    <t>1 (888) 758-8453</t>
  </si>
  <si>
    <t>1 (905) 303-1284</t>
  </si>
  <si>
    <t>Tim / Ian</t>
  </si>
  <si>
    <t>Poured in place rubber surfacing</t>
  </si>
  <si>
    <t>(905) 689-9911</t>
  </si>
  <si>
    <t>Rubaroc</t>
  </si>
  <si>
    <t>Division 9 - Epoxy Flooring</t>
  </si>
  <si>
    <t xml:space="preserve">Epoxy Solutions         </t>
  </si>
  <si>
    <t>ONLY EPOXY (RESINOUS) FLOORING, POLISHED CONCRETE, TERRAZZO, CONCRETE TOPPINGS AND OR TRAFFIC TOPPINGS</t>
  </si>
  <si>
    <t>(905) 455-1600</t>
  </si>
  <si>
    <t>Epoxy Flooring &amp; Painting Inc.</t>
  </si>
  <si>
    <t>Ground Floor Construction</t>
  </si>
  <si>
    <t>Flooring levelling</t>
  </si>
  <si>
    <t>Epoxy Guys</t>
  </si>
  <si>
    <t>Exel Epoxy Inc.</t>
  </si>
  <si>
    <t>4 Brothers Painting and Renovations</t>
  </si>
  <si>
    <t>Albatross Painting</t>
  </si>
  <si>
    <t>Beverley Decorating Centre Ltd</t>
  </si>
  <si>
    <t>Best Image Painting / 1945819 Ontario Ltd</t>
  </si>
  <si>
    <t>Bowes Painting Inc.</t>
  </si>
  <si>
    <t>Brampton Painting Co. Ltd</t>
  </si>
  <si>
    <t>Centor Painting Ltd</t>
  </si>
  <si>
    <t>Croma Painting Ltd</t>
  </si>
  <si>
    <t>Dynamic Painting</t>
  </si>
  <si>
    <t>Develepro</t>
  </si>
  <si>
    <t>Ecopainting Inc.</t>
  </si>
  <si>
    <t>F N Enterprise Painting Limited</t>
  </si>
  <si>
    <t>Gentile Painting Ltd</t>
  </si>
  <si>
    <t>GMR Painting Ltd</t>
  </si>
  <si>
    <t>Inter-Provincial Painting</t>
  </si>
  <si>
    <t>Iscon Group Ltd</t>
  </si>
  <si>
    <t>L &amp; L Painting And Decorating Ltd</t>
  </si>
  <si>
    <t>Larry's Painting GTA</t>
  </si>
  <si>
    <t>Magil Painting &amp; Decorating</t>
  </si>
  <si>
    <t>Meritview Decorating</t>
  </si>
  <si>
    <r>
      <t>Meteor Painters &amp; Contractors</t>
    </r>
    <r>
      <rPr>
        <sz val="11"/>
        <rFont val="Calibri"/>
        <family val="2"/>
      </rPr>
      <t xml:space="preserve">    </t>
    </r>
  </si>
  <si>
    <t>Mike's Painting &amp; Decorating Ltd</t>
  </si>
  <si>
    <t>New Point</t>
  </si>
  <si>
    <t>Paintology Inc.</t>
  </si>
  <si>
    <t>Parkway Painting Inc.</t>
  </si>
  <si>
    <t>Quick Painters Ltd</t>
  </si>
  <si>
    <t>Spectra Painting</t>
  </si>
  <si>
    <t>Style Decorating Co.</t>
  </si>
  <si>
    <t>Painting / Wall coverings</t>
  </si>
  <si>
    <t>Three Bell Painters Ltd</t>
  </si>
  <si>
    <t>Tuygun Painting Contracting Ltd</t>
  </si>
  <si>
    <t>Urban Painting &amp; Decorating Ltd</t>
  </si>
  <si>
    <t>Whiteplace Painting &amp; Decorating Ltd</t>
  </si>
  <si>
    <t>ZLB Painting Services Inc.</t>
  </si>
  <si>
    <t xml:space="preserve">Di Metric Inc. Painting </t>
  </si>
  <si>
    <t>Up to $150K</t>
  </si>
  <si>
    <t>(416) 282-9191</t>
  </si>
  <si>
    <t>(705) 477-3648</t>
  </si>
  <si>
    <t>1 (416) 274-2819</t>
  </si>
  <si>
    <t>(416) 948-6635</t>
  </si>
  <si>
    <t>(416) 463-0491</t>
  </si>
  <si>
    <t>(416) 398-0533</t>
  </si>
  <si>
    <t>1 (647) 618-6118</t>
  </si>
  <si>
    <t>1 (519) 701-6029</t>
  </si>
  <si>
    <t>1 (905) 809-4797</t>
  </si>
  <si>
    <t>(905) 461-5115</t>
  </si>
  <si>
    <t>1 (416) 839-2919</t>
  </si>
  <si>
    <t>(705) 566-1970</t>
  </si>
  <si>
    <t>1 (705) 721-2421</t>
  </si>
  <si>
    <t>(416) 231-1660</t>
  </si>
  <si>
    <t>(905) 680-9888</t>
  </si>
  <si>
    <t>(905) 660-4499</t>
  </si>
  <si>
    <t>(647) 209-0256</t>
  </si>
  <si>
    <t>1 (416) 414-9190</t>
  </si>
  <si>
    <t>(647) 968-1127</t>
  </si>
  <si>
    <t>(647) 504-2389</t>
  </si>
  <si>
    <t>(807) 623-9585</t>
  </si>
  <si>
    <t>(905) 276-6746</t>
  </si>
  <si>
    <t>1 (416) 733-7767</t>
  </si>
  <si>
    <t>1 (647) 542-4949</t>
  </si>
  <si>
    <t>(416) 985-2432</t>
  </si>
  <si>
    <t>1 (647) 863-4562</t>
  </si>
  <si>
    <t>(416) 736-6016</t>
  </si>
  <si>
    <t>1 (416) 823-9687</t>
  </si>
  <si>
    <t>(647) 262-2430</t>
  </si>
  <si>
    <t>(416) 526-3897</t>
  </si>
  <si>
    <t>1 (647) 299-8158</t>
  </si>
  <si>
    <t>1 (416) 995-4534</t>
  </si>
  <si>
    <t>(416) 429-5675</t>
  </si>
  <si>
    <t>(905) 780-1468</t>
  </si>
  <si>
    <t>1 (905) 427-6411</t>
  </si>
  <si>
    <t>(647) 272-7413</t>
  </si>
  <si>
    <t>(416) 407-9978</t>
  </si>
  <si>
    <t>1 (416) 737-0516</t>
  </si>
  <si>
    <t>(905) 761-7167</t>
  </si>
  <si>
    <t>(416) 690-3890</t>
  </si>
  <si>
    <t>(905) 761-1515</t>
  </si>
  <si>
    <t>(905) 850-5070</t>
  </si>
  <si>
    <t>1 (613) 542-0111</t>
  </si>
  <si>
    <t>1 (519) 577-2365</t>
  </si>
  <si>
    <t>(416) 548-6507</t>
  </si>
  <si>
    <t>(905) 233-7237</t>
  </si>
  <si>
    <t>(416) 880-1016</t>
  </si>
  <si>
    <t>(905) 572-1687</t>
  </si>
  <si>
    <t>(416) 242-5057</t>
  </si>
  <si>
    <t>(705) 748-6326</t>
  </si>
  <si>
    <t>1 (416) 820-4472</t>
  </si>
  <si>
    <t>(416) 722-5090</t>
  </si>
  <si>
    <t>(519) 725-6661</t>
  </si>
  <si>
    <t>1 (416) 668-9798</t>
  </si>
  <si>
    <t>1 (647) 740-0488</t>
  </si>
  <si>
    <t>1 (519) 570-1051</t>
  </si>
  <si>
    <t>(647) 960-3812 </t>
  </si>
  <si>
    <t>1 (519) 993-7800</t>
  </si>
  <si>
    <t>1 (705) 321-8446</t>
  </si>
  <si>
    <t>1 (416) 516-0466</t>
  </si>
  <si>
    <t>(416) 755-3606</t>
  </si>
  <si>
    <t>1 (905) 330-2743</t>
  </si>
  <si>
    <t>1 (416) 731-8168</t>
  </si>
  <si>
    <t>(905) 850-4477</t>
  </si>
  <si>
    <t>(877) 720-6999</t>
  </si>
  <si>
    <t>1 (416) 953-9783</t>
  </si>
  <si>
    <t>(905) 693-8230</t>
  </si>
  <si>
    <t>(905) 660-0648</t>
  </si>
  <si>
    <t>(905) 513-9692</t>
  </si>
  <si>
    <t>(905) 564-7993</t>
  </si>
  <si>
    <t>1 (519) 577-0241</t>
  </si>
  <si>
    <t>(905) 824-9556</t>
  </si>
  <si>
    <t>(844) 724-5500</t>
  </si>
  <si>
    <t>(416) 846-0255</t>
  </si>
  <si>
    <t>(416) 463-2949</t>
  </si>
  <si>
    <t>1 (416) 752-4232</t>
  </si>
  <si>
    <t>1 (705) 722-6918</t>
  </si>
  <si>
    <t>(416) 347-5156</t>
  </si>
  <si>
    <t>(905) 660-4554</t>
  </si>
  <si>
    <t>(416) 739-8091</t>
  </si>
  <si>
    <t>1 (416) 621-6585</t>
  </si>
  <si>
    <t>(416) 520-7119</t>
  </si>
  <si>
    <t>1 (905) 726-9893</t>
  </si>
  <si>
    <t>(905) 761-1517</t>
  </si>
  <si>
    <t>(905) 850-5039</t>
  </si>
  <si>
    <t>1 (519) 570-1963</t>
  </si>
  <si>
    <t>1 (905) 235-2019</t>
  </si>
  <si>
    <t>1 (888) 365-6055</t>
  </si>
  <si>
    <t>1 (866) 810-6651</t>
  </si>
  <si>
    <t>1 (416) 668-9781</t>
  </si>
  <si>
    <t>1 (519) 265-5272</t>
  </si>
  <si>
    <t>1 (519) 836-2589</t>
  </si>
  <si>
    <t>1 (705) 733-1232</t>
  </si>
  <si>
    <t>1 (289) 295-0248</t>
  </si>
  <si>
    <t>(416) 878-5860</t>
  </si>
  <si>
    <t>(905) 660-1816</t>
  </si>
  <si>
    <t>(905) 415-1057</t>
  </si>
  <si>
    <t>1 (866) 404-6267</t>
  </si>
  <si>
    <t>(888) 365-6055</t>
  </si>
  <si>
    <t>(647) 247-0955</t>
  </si>
  <si>
    <t>Mark Zbigniew</t>
  </si>
  <si>
    <t>Silvio</t>
  </si>
  <si>
    <t>Colin / Chris Thompson</t>
  </si>
  <si>
    <t>(416) 755-9019
(416) 546-8669
(647) 267-3606</t>
  </si>
  <si>
    <t>Hung (Peter)</t>
  </si>
  <si>
    <t>Moe</t>
  </si>
  <si>
    <t xml:space="preserve">Mike Guaragna </t>
  </si>
  <si>
    <t>goldenrockpaint@gmail.com</t>
  </si>
  <si>
    <t>(905) 276-4601
(647) 831-4690</t>
  </si>
  <si>
    <t>Bertan</t>
  </si>
  <si>
    <t>GTA / Hamilton</t>
  </si>
  <si>
    <t>Drywall &amp; Ceiling / Stucco / Tile &amp; Terazzo Flooring &amp; Restoration / Flooring / Painting</t>
  </si>
  <si>
    <t>DIVISION 10</t>
  </si>
  <si>
    <t>Specialties / Signs</t>
  </si>
  <si>
    <t>Division 10 - Specialties</t>
  </si>
  <si>
    <t>Isaiah Doland</t>
  </si>
  <si>
    <t>isaiah.doland@skylinegroupintl.com</t>
  </si>
  <si>
    <t>Alaina Sharp</t>
  </si>
  <si>
    <t>sales@ats-sales.ca</t>
  </si>
  <si>
    <t>Darren Weaver</t>
  </si>
  <si>
    <t>darren@appleathletic.com</t>
  </si>
  <si>
    <t>Cindy Philips</t>
  </si>
  <si>
    <t>cphillips@asigroup-canada.com</t>
  </si>
  <si>
    <t>mmendes@asigroup-canada.com</t>
  </si>
  <si>
    <t>vdpquotes@asigroup-Canada.com</t>
  </si>
  <si>
    <t>Blue Ridge Specialties</t>
  </si>
  <si>
    <t>Liz Vanderweerd</t>
  </si>
  <si>
    <t>blueridgespecialties@gmail.com</t>
  </si>
  <si>
    <t>sales@borgo.com</t>
  </si>
  <si>
    <t>Elaine</t>
  </si>
  <si>
    <t>elaine@buddsteel.com</t>
  </si>
  <si>
    <t>C/S Construction Specialties Company</t>
  </si>
  <si>
    <t>Cindy</t>
  </si>
  <si>
    <t>cnoah@c-sgroup.com</t>
  </si>
  <si>
    <t>sales@cwp-inc.com</t>
  </si>
  <si>
    <t>Eva Speziale</t>
  </si>
  <si>
    <t>eva@cartsplushealthcare.com</t>
  </si>
  <si>
    <t xml:space="preserve">Commercial Doors </t>
  </si>
  <si>
    <t xml:space="preserve">Andrew McMurtrie </t>
  </si>
  <si>
    <t>Eric Marier</t>
  </si>
  <si>
    <t>emarier@corflex.ca</t>
  </si>
  <si>
    <t>Quebec</t>
  </si>
  <si>
    <t>paul@claridge.ca</t>
  </si>
  <si>
    <t>Taylor</t>
  </si>
  <si>
    <t>taylor@custommobility.ca</t>
  </si>
  <si>
    <t>m.desouza@extremepartition.com</t>
  </si>
  <si>
    <t xml:space="preserve">Eastern Partitions </t>
  </si>
  <si>
    <t>estimating@easternpartitions.com; mguernsey@easternpartitions.com</t>
  </si>
  <si>
    <t>Danielle Taillon</t>
  </si>
  <si>
    <t>dtaillon@ewinggroup.com</t>
  </si>
  <si>
    <t>Orlie</t>
  </si>
  <si>
    <t>gnulud@globalschoolproducts.com</t>
  </si>
  <si>
    <t>Gorvan</t>
  </si>
  <si>
    <t>pdunne@grbstorage.com; rgalant@grbstorage.com</t>
  </si>
  <si>
    <t xml:space="preserve">Inter-co </t>
  </si>
  <si>
    <t xml:space="preserve">Zack Dalgorf </t>
  </si>
  <si>
    <t>Mark Koziar</t>
  </si>
  <si>
    <t>McGill Architectural Products</t>
  </si>
  <si>
    <t>Kai Lee</t>
  </si>
  <si>
    <t>Susan Munn</t>
  </si>
  <si>
    <t>smunn@mitchelldivision10.com</t>
  </si>
  <si>
    <t xml:space="preserve">Mohamed </t>
  </si>
  <si>
    <t>estimating@mokalindustries.com</t>
  </si>
  <si>
    <t>Oxford Builders</t>
  </si>
  <si>
    <t>Chris Assaad</t>
  </si>
  <si>
    <t>chris@qair.com</t>
  </si>
  <si>
    <t>(709) 221-7244</t>
  </si>
  <si>
    <t>(709) 701-1789</t>
  </si>
  <si>
    <t>estimating@shortatlantic.net</t>
  </si>
  <si>
    <t>Ryan Gauthier</t>
  </si>
  <si>
    <t xml:space="preserve">ryan@spstalls.com sharon@spstalls.com </t>
  </si>
  <si>
    <t>info@acudor.ca</t>
  </si>
  <si>
    <t>info@specialtyproducthardware.com</t>
  </si>
  <si>
    <t>rmcclelland@spacesaver.ca</t>
  </si>
  <si>
    <t>Catalina Cano</t>
  </si>
  <si>
    <t>estimates@surface1.ca</t>
  </si>
  <si>
    <t>Gordon Holland</t>
  </si>
  <si>
    <t>estimating@uniqspaces.ca</t>
  </si>
  <si>
    <t>W.G.Woods Sales</t>
  </si>
  <si>
    <t>craigm@ootba.ca</t>
  </si>
  <si>
    <t>Bleacher Guys</t>
  </si>
  <si>
    <t>Brad Thomson</t>
  </si>
  <si>
    <t>brad@bleacherguys.com</t>
  </si>
  <si>
    <t>customerservice@belroc.com</t>
  </si>
  <si>
    <t>PC350 Architectural Walls</t>
  </si>
  <si>
    <t>cameron@pc350.com; nancy@pc350.com</t>
  </si>
  <si>
    <t>dverschuren@officesource.ca</t>
  </si>
  <si>
    <t>Division 10 - Signs</t>
  </si>
  <si>
    <t>Custom Mobility</t>
  </si>
  <si>
    <t>Fred Geiger</t>
  </si>
  <si>
    <t>fred@custommobility.ca</t>
  </si>
  <si>
    <t xml:space="preserve">(416) 333-2539 </t>
  </si>
  <si>
    <t xml:space="preserve">bgunovski@aemltd.com </t>
  </si>
  <si>
    <t>nina@boldeimaging.com</t>
  </si>
  <si>
    <t>rfp@daynitesigns.com</t>
  </si>
  <si>
    <t>Everest Signs</t>
  </si>
  <si>
    <t>Lillian</t>
  </si>
  <si>
    <t>info@everestsigns.com</t>
  </si>
  <si>
    <t>Forward Signs</t>
  </si>
  <si>
    <t>Donghai</t>
  </si>
  <si>
    <t>donghai.fan@forwardsigns.com</t>
  </si>
  <si>
    <t>Dana</t>
  </si>
  <si>
    <t>sales@lovettsigns.ca</t>
  </si>
  <si>
    <t>Pontypool</t>
  </si>
  <si>
    <t>Maximum Signs</t>
  </si>
  <si>
    <t>Nancy</t>
  </si>
  <si>
    <t>nhaslam@maximumsigns.ca</t>
  </si>
  <si>
    <t>New Style Signs</t>
  </si>
  <si>
    <t>andrew@newstylesigns.com</t>
  </si>
  <si>
    <t>Pride Signs</t>
  </si>
  <si>
    <t>mauclair@pridesigns.com</t>
  </si>
  <si>
    <t>Provincial Sign Systems</t>
  </si>
  <si>
    <t>tdasilva@provincialsign.com</t>
  </si>
  <si>
    <t>Roberts Awnings and Signs</t>
  </si>
  <si>
    <t>Lisa</t>
  </si>
  <si>
    <t>lisa@wmroberts.com</t>
  </si>
  <si>
    <t>Sign Age Systems</t>
  </si>
  <si>
    <t>Lou Azzopardi</t>
  </si>
  <si>
    <t>louis@signagesystems.ca</t>
  </si>
  <si>
    <t>Sign Everywhere</t>
  </si>
  <si>
    <t>adam@signseverywhere.ca</t>
  </si>
  <si>
    <t>Sign Production</t>
  </si>
  <si>
    <t>info@signproduction.ca</t>
  </si>
  <si>
    <t>morgan@signaramapeterborough.com</t>
  </si>
  <si>
    <t>pdevolin@steelart.com; Azammit@steelart.com</t>
  </si>
  <si>
    <t>Twilight</t>
  </si>
  <si>
    <t>chrisb@twilightsigns.com</t>
  </si>
  <si>
    <t>Valex Signs</t>
  </si>
  <si>
    <t>Terry</t>
  </si>
  <si>
    <t>PWeber@WSISign.com</t>
  </si>
  <si>
    <t>Zip Signs</t>
  </si>
  <si>
    <t>sgallagher@zipsigns.com</t>
  </si>
  <si>
    <t>Allied Technical Sales Inc.</t>
  </si>
  <si>
    <t>Apple Athletic Products</t>
  </si>
  <si>
    <t>ASI Visual Display Products</t>
  </si>
  <si>
    <t xml:space="preserve">Calming room wall / Floor padding </t>
  </si>
  <si>
    <t>Tackboard, chalkboard, markerboard</t>
  </si>
  <si>
    <t>ASI Group Canada</t>
  </si>
  <si>
    <t>Toilet partitions, lockers, accessories</t>
  </si>
  <si>
    <t>Bravura Group</t>
  </si>
  <si>
    <t>Folding , movable partition</t>
  </si>
  <si>
    <t>Borgo</t>
  </si>
  <si>
    <t>Fixed seating</t>
  </si>
  <si>
    <t>Buddsteel Architectural Products Ltd</t>
  </si>
  <si>
    <t>Lockers</t>
  </si>
  <si>
    <t>Canadian Washroom Products (CWP)</t>
  </si>
  <si>
    <t>CarstPlus Healthcare Products</t>
  </si>
  <si>
    <t xml:space="preserve">Cubicle curtain and tracks  </t>
  </si>
  <si>
    <t>Corflex Space Optimization Experts</t>
  </si>
  <si>
    <t>Operable partition</t>
  </si>
  <si>
    <t>CPE Design Solutions Inc.</t>
  </si>
  <si>
    <t>Section 10 00 01 5. Whiteboard &amp; 6. Tackboards</t>
  </si>
  <si>
    <t>Accessibility compliance equipment</t>
  </si>
  <si>
    <t>Extreme Partitions Ltd</t>
  </si>
  <si>
    <t>Ewing Flagpole Co. Inc.</t>
  </si>
  <si>
    <t>Flag poles</t>
  </si>
  <si>
    <t>Global School Products</t>
  </si>
  <si>
    <t>Coat racks, tackboards, sliding systems, whiteboards, aluminum trim</t>
  </si>
  <si>
    <t>GRB Storage Systems Inc.</t>
  </si>
  <si>
    <t>Lockers, shower divider panels, washroom accessories</t>
  </si>
  <si>
    <t>Koziar Architectural Infusions</t>
  </si>
  <si>
    <t>Corner guards &amp; crash rails</t>
  </si>
  <si>
    <t>Mitchell Division 10 Ltd</t>
  </si>
  <si>
    <t>Mokal Industries</t>
  </si>
  <si>
    <t>Washroom accessories</t>
  </si>
  <si>
    <t>Q-Air</t>
  </si>
  <si>
    <t>Coil cleaning</t>
  </si>
  <si>
    <t>Short Atlantic</t>
  </si>
  <si>
    <t>Lockers and mailboxes, gymnasium equipment, grills and matting, blinds and shades</t>
  </si>
  <si>
    <t>SP Stalls</t>
  </si>
  <si>
    <t>Acudor</t>
  </si>
  <si>
    <t>Roof hatch</t>
  </si>
  <si>
    <t>Specialty Product Hardware</t>
  </si>
  <si>
    <t>Washroom specialty products</t>
  </si>
  <si>
    <t>Space Saver</t>
  </si>
  <si>
    <t xml:space="preserve">Lockers, storage design </t>
  </si>
  <si>
    <t>Surface 1</t>
  </si>
  <si>
    <t>Granite, marble countertops</t>
  </si>
  <si>
    <t>Uniqspace Solutions Ltd</t>
  </si>
  <si>
    <t>Operable and demountable wall systems, wide-span opening protectives, fire doors</t>
  </si>
  <si>
    <t xml:space="preserve">Out of the Box </t>
  </si>
  <si>
    <t>Belroc Group Inc.</t>
  </si>
  <si>
    <t>The Office Source</t>
  </si>
  <si>
    <t>Demountable partitions</t>
  </si>
  <si>
    <t>(705) 321-5255</t>
  </si>
  <si>
    <t>(905) 822-4287</t>
  </si>
  <si>
    <t>(905) 315-8013</t>
  </si>
  <si>
    <t>estimating@bravuradesign.com</t>
  </si>
  <si>
    <t>(519) 879-9899</t>
  </si>
  <si>
    <t>(416) 679-8133</t>
  </si>
  <si>
    <t xml:space="preserve">(519) 392-6060 </t>
  </si>
  <si>
    <t>(905) 319-7792</t>
  </si>
  <si>
    <t>(905) 238-0583</t>
  </si>
  <si>
    <t>(450) 444-2422</t>
  </si>
  <si>
    <t>(905) 844-3535</t>
  </si>
  <si>
    <t>(519) 264-3316</t>
  </si>
  <si>
    <t>(905) 686-9500</t>
  </si>
  <si>
    <t>(905) 666-5600</t>
  </si>
  <si>
    <t>(905) 212-9314</t>
  </si>
  <si>
    <t>(416) 746-2300</t>
  </si>
  <si>
    <t>(416) 994-9849</t>
  </si>
  <si>
    <t>(905) 664-1001</t>
  </si>
  <si>
    <t>(905) 393-5255</t>
  </si>
  <si>
    <t>(519) 455-6109</t>
  </si>
  <si>
    <t>(289) 389-4242</t>
  </si>
  <si>
    <t>(519) 264-1494</t>
  </si>
  <si>
    <t>(416) 444-0007</t>
  </si>
  <si>
    <t>(647) 654-6795</t>
  </si>
  <si>
    <t>(289) 218-9176</t>
  </si>
  <si>
    <t>(905) 728-7659</t>
  </si>
  <si>
    <t>(416) 402-9281</t>
  </si>
  <si>
    <t>(519) 653-9721</t>
  </si>
  <si>
    <t>(613) 548-4339</t>
  </si>
  <si>
    <t>(905) 823-6885</t>
  </si>
  <si>
    <t>(905) 315-8796</t>
  </si>
  <si>
    <t>(905) 607-6885</t>
  </si>
  <si>
    <t>(416) 992-5797</t>
  </si>
  <si>
    <t>(905) 319-7782</t>
  </si>
  <si>
    <t>(905) 212-9315</t>
  </si>
  <si>
    <t>(905) 929-3919 (Cell)</t>
  </si>
  <si>
    <t>Zack / Michael</t>
  </si>
  <si>
    <t xml:space="preserve">Ian Chuter </t>
  </si>
  <si>
    <t>zdalgorf@inter-co.ca; 
torsales@inter-co.com</t>
  </si>
  <si>
    <t xml:space="preserve">amercer@oxfordbuilders.ca;
klesko@oxfordbuilders.ca </t>
  </si>
  <si>
    <t>Bacon Engineering Limited / Advanced Energy Management Ltd</t>
  </si>
  <si>
    <t>Bolde Imaging</t>
  </si>
  <si>
    <t>Day Nite Neon Signs Ltd</t>
  </si>
  <si>
    <t>Lovett Signs &amp; Neon Inc.</t>
  </si>
  <si>
    <t>Signarama Peterborough</t>
  </si>
  <si>
    <t>Steel Art Signs</t>
  </si>
  <si>
    <t>WSI Sign Systems Ltd</t>
  </si>
  <si>
    <t>416-241-2800 Ext. 214</t>
  </si>
  <si>
    <t>(905) 602-7900 Ext. 214</t>
  </si>
  <si>
    <t>(905) 274-3611 Ext. 3755</t>
  </si>
  <si>
    <t>1 (905) 595-4200</t>
  </si>
  <si>
    <t>1 (416) 755-1432</t>
  </si>
  <si>
    <t>1 (416) 291-4477</t>
  </si>
  <si>
    <t>1 (519) 841-9556</t>
  </si>
  <si>
    <t>1 (705) 277-9666</t>
  </si>
  <si>
    <t>(905) 363-0101</t>
  </si>
  <si>
    <t>1 (519) 622-4040</t>
  </si>
  <si>
    <t>1 (905) 837-1791</t>
  </si>
  <si>
    <t>1 (416) 252-7394</t>
  </si>
  <si>
    <t>(905) 405-9555</t>
  </si>
  <si>
    <t>(905) 851-7040</t>
  </si>
  <si>
    <t>(289) 865-9090</t>
  </si>
  <si>
    <t>(705) 875-5580</t>
  </si>
  <si>
    <t>1 (905) 474-1678</t>
  </si>
  <si>
    <t>(905) 857-3566 Ext. 28</t>
  </si>
  <si>
    <t>1 (905) 612-8005</t>
  </si>
  <si>
    <t>1 (905) 857-8044</t>
  </si>
  <si>
    <t>1 (905) 332-8332</t>
  </si>
  <si>
    <t>(888) 864-3316</t>
  </si>
  <si>
    <t>1 (416) 755-9900</t>
  </si>
  <si>
    <t>1 (705) 277-9669</t>
  </si>
  <si>
    <t>1 (416) 252-0268</t>
  </si>
  <si>
    <t>(416) 566-3071</t>
  </si>
  <si>
    <t>1 (905) 474-0515</t>
  </si>
  <si>
    <t>1 (905) 612-9015</t>
  </si>
  <si>
    <t>1 (905) 857-3997</t>
  </si>
  <si>
    <t>Mount Brydges</t>
  </si>
  <si>
    <t>Teewater</t>
  </si>
  <si>
    <t>Otterville</t>
  </si>
  <si>
    <t>Skyline Group (Roof ladders / Roof openings)</t>
  </si>
  <si>
    <t>(613) 267-4493</t>
  </si>
  <si>
    <t>Perth, ON</t>
  </si>
  <si>
    <t>DIVISION 12</t>
  </si>
  <si>
    <t>Designer Shades &amp; Interiors Inc.</t>
  </si>
  <si>
    <t>dg@designershades.ca</t>
  </si>
  <si>
    <t>Yousef</t>
  </si>
  <si>
    <t>estimating@altex.ca</t>
  </si>
  <si>
    <t>ATB Heidco</t>
  </si>
  <si>
    <t>Joerg Heid</t>
  </si>
  <si>
    <t>atb1@heidco.ca</t>
  </si>
  <si>
    <t>Ash-Stevenson</t>
  </si>
  <si>
    <t>Richard DeCastro</t>
  </si>
  <si>
    <t>richard@ash-stevenson.com</t>
  </si>
  <si>
    <t xml:space="preserve">Blinds By Design </t>
  </si>
  <si>
    <t>amelia@blindsbydesign.ca</t>
  </si>
  <si>
    <t>Commercial Draperies</t>
  </si>
  <si>
    <t>Zibby</t>
  </si>
  <si>
    <t>zyb@commercialdraperies.ca</t>
  </si>
  <si>
    <t>estimating@cvshading.com</t>
  </si>
  <si>
    <t>EN3 Suprotection</t>
  </si>
  <si>
    <t>Stefano</t>
  </si>
  <si>
    <t>info@en3sunprotection.com</t>
  </si>
  <si>
    <t>Style@elegantdecor.ca</t>
  </si>
  <si>
    <t>Faradays Window Fashions Inc.</t>
  </si>
  <si>
    <t>faradays@msn.com</t>
  </si>
  <si>
    <t>ifavel@hotmail.com</t>
  </si>
  <si>
    <t xml:space="preserve">Glamour Line </t>
  </si>
  <si>
    <t>Joey Schwartz</t>
  </si>
  <si>
    <t>admin@glamourline.ca</t>
  </si>
  <si>
    <t>Home N Reno</t>
  </si>
  <si>
    <t>homenreno@hotmail.com</t>
  </si>
  <si>
    <t>Hunter Douglad Can</t>
  </si>
  <si>
    <t>Jandra Shading</t>
  </si>
  <si>
    <t>Zbig50@sympatico.ca</t>
  </si>
  <si>
    <t>Perfect Blinds</t>
  </si>
  <si>
    <t>Mario Mourat</t>
  </si>
  <si>
    <t>perfectblinds@hotmail.com</t>
  </si>
  <si>
    <t>Shade-O-Sun</t>
  </si>
  <si>
    <t>myshadeosun@gmail.com</t>
  </si>
  <si>
    <t>Regal Factory Blinds Inc.</t>
  </si>
  <si>
    <t>larryf@regalshutters.com</t>
  </si>
  <si>
    <t>Solar Direct Canada</t>
  </si>
  <si>
    <t>Michael Jeffery</t>
  </si>
  <si>
    <t>sales@solardirectcanada.com</t>
  </si>
  <si>
    <t>Acton</t>
  </si>
  <si>
    <t>Solarflective Products Ltd</t>
  </si>
  <si>
    <t>Danny Patel</t>
  </si>
  <si>
    <t xml:space="preserve">Zbig Poloczek </t>
  </si>
  <si>
    <t xml:space="preserve">poloczek@sympatico.ca </t>
  </si>
  <si>
    <t>Star Canada Shades</t>
  </si>
  <si>
    <t>starcanadashades@gmail.com</t>
  </si>
  <si>
    <t>estimating@mysunglow.com</t>
  </si>
  <si>
    <t>Sun Project</t>
  </si>
  <si>
    <t>estimating@sunproject.com</t>
  </si>
  <si>
    <t>(416) 479-9669</t>
  </si>
  <si>
    <t>mba@domirblinds.com</t>
  </si>
  <si>
    <t>Sky Blinds</t>
  </si>
  <si>
    <t>(647) 265-6621</t>
  </si>
  <si>
    <t>info@skyblinds.ca</t>
  </si>
  <si>
    <t>Hunter Douglas Architectural Window Coverings Canada</t>
  </si>
  <si>
    <t>Division 12 - Furnishings</t>
  </si>
  <si>
    <t>Haworth</t>
  </si>
  <si>
    <t>Deen Morgan</t>
  </si>
  <si>
    <t>deen.morgan@haworth.com</t>
  </si>
  <si>
    <t>CTI Working Environments</t>
  </si>
  <si>
    <t>Division 12 - Windows Shades</t>
  </si>
  <si>
    <t>Window Shades / Furnishings</t>
  </si>
  <si>
    <t>1 (416) 410-8552</t>
  </si>
  <si>
    <t xml:space="preserve">Markham </t>
  </si>
  <si>
    <t>Amber Ridge Design Studio (Dealer for Hunter Douglas)</t>
  </si>
  <si>
    <t>Altex (Previoiusly Sun Project)</t>
  </si>
  <si>
    <t>Cartsplus Healthcare</t>
  </si>
  <si>
    <t>Commercial Vision Window Blinds</t>
  </si>
  <si>
    <t>Elegant Décor</t>
  </si>
  <si>
    <t>Fibex Window Coverings</t>
  </si>
  <si>
    <t>Sympatico</t>
  </si>
  <si>
    <t xml:space="preserve">Solarfective / Legrand NA </t>
  </si>
  <si>
    <t>Sun Glow Window Coverings Ltd</t>
  </si>
  <si>
    <t>Domir Blinds Manufacturing Inc.</t>
  </si>
  <si>
    <t>(905) 660-3117 Ext. 202</t>
  </si>
  <si>
    <t>(905) 333-3331</t>
  </si>
  <si>
    <t>(905) 893-3793</t>
  </si>
  <si>
    <t>(416) 321-1412</t>
  </si>
  <si>
    <t>(519) 681-9992</t>
  </si>
  <si>
    <t>(416) 251-6568</t>
  </si>
  <si>
    <t>1 (416) 251-0716</t>
  </si>
  <si>
    <t>(905) 856-3323</t>
  </si>
  <si>
    <t>(613) 852-7955</t>
  </si>
  <si>
    <t>(905) 632-3317</t>
  </si>
  <si>
    <t>1 (416) 402-9186</t>
  </si>
  <si>
    <t>(905) 738-8233</t>
  </si>
  <si>
    <t>(416) 617-5680</t>
  </si>
  <si>
    <t>1 (800) 265-8000</t>
  </si>
  <si>
    <t>(905) 264-5581</t>
  </si>
  <si>
    <t>(905) 666-7290</t>
  </si>
  <si>
    <t>(416) 605-1409</t>
  </si>
  <si>
    <t>1 (416) 297-7425</t>
  </si>
  <si>
    <t>(905) 299-6272</t>
  </si>
  <si>
    <t>(416) 421-3800</t>
  </si>
  <si>
    <t>(416) 763-0398</t>
  </si>
  <si>
    <t>(647) 982-2020</t>
  </si>
  <si>
    <t>1 (416) 266-3501</t>
  </si>
  <si>
    <t xml:space="preserve">(905) 796-5540 </t>
  </si>
  <si>
    <t>(416) 896-2348</t>
  </si>
  <si>
    <t>1 (416) 251-0498</t>
  </si>
  <si>
    <t xml:space="preserve">(416) 389-9979 </t>
  </si>
  <si>
    <t>1 (905) 660-1249</t>
  </si>
  <si>
    <t>(416) 519-5734</t>
  </si>
  <si>
    <t>1 (416) 292-5640</t>
  </si>
  <si>
    <t>(416) 763-5659</t>
  </si>
  <si>
    <t>(877) 265-6802</t>
  </si>
  <si>
    <t>(416) 896-2348 (Cell)
(905) 660-3365 (Fax)</t>
  </si>
  <si>
    <t>canadaconsumer@hunterdouglas.com</t>
  </si>
  <si>
    <t>Dahny.Patel@legrand.ca; 
Juan.del-valle@legrand.ca</t>
  </si>
  <si>
    <t xml:space="preserve">Amber Ridge &amp; Maple Drapery </t>
  </si>
  <si>
    <t>Email to dealers</t>
  </si>
  <si>
    <t>(647) 259-2018</t>
  </si>
  <si>
    <t>DIVISION 15</t>
  </si>
  <si>
    <t>Division 15 - Mechanical</t>
  </si>
  <si>
    <t>dean@360mechanicalgroup.com</t>
  </si>
  <si>
    <t>Alexander Tomasini</t>
  </si>
  <si>
    <t>tomasiniheating@aol.com</t>
  </si>
  <si>
    <t>Amac</t>
  </si>
  <si>
    <t>amac.hvac@gmail.com</t>
  </si>
  <si>
    <t>service@activemech.com; wparkes@activemech.com</t>
  </si>
  <si>
    <t>Calvin Ische</t>
  </si>
  <si>
    <t>greg@calvinIsche.ca</t>
  </si>
  <si>
    <t>Stratford</t>
  </si>
  <si>
    <t>steve@adamsonanddobbin.com</t>
  </si>
  <si>
    <t>Dael Thermal Group Inc.</t>
  </si>
  <si>
    <t>Ron Zerback</t>
  </si>
  <si>
    <t>ron.zerback@daelthermal.com</t>
  </si>
  <si>
    <t>Adelt Mechanical Works Ltd</t>
  </si>
  <si>
    <t>Colyn McDonald</t>
  </si>
  <si>
    <t>Amelia Ferrulli</t>
  </si>
  <si>
    <t xml:space="preserve">estimating.esc@engie.com </t>
  </si>
  <si>
    <t>Aertech Mechanical Systems</t>
  </si>
  <si>
    <t>aertechms@gmail.com</t>
  </si>
  <si>
    <t xml:space="preserve">Hy-Mark </t>
  </si>
  <si>
    <t>snorster@hy-mark.ca</t>
  </si>
  <si>
    <t>Aero Comfort Mechanical</t>
  </si>
  <si>
    <t>Kashish Mehta</t>
  </si>
  <si>
    <t>kashishmehta.aercomfort@gmail.com</t>
  </si>
  <si>
    <t>Ainsworth Mechanical</t>
  </si>
  <si>
    <t>ericdoublemplbg@bell.net</t>
  </si>
  <si>
    <t>Lisa Rusk</t>
  </si>
  <si>
    <t>info@airongroup.ca</t>
  </si>
  <si>
    <r>
      <t>Jeff</t>
    </r>
    <r>
      <rPr>
        <sz val="12"/>
        <color indexed="56"/>
        <rFont val="Calibri"/>
        <family val="2"/>
      </rPr>
      <t> </t>
    </r>
  </si>
  <si>
    <t> JHarbach@sutherland-schultz.com</t>
  </si>
  <si>
    <t>Henry Ertasci</t>
  </si>
  <si>
    <t>hertasci@toromont.com</t>
  </si>
  <si>
    <t>Applied Systems Technologies Inc.</t>
  </si>
  <si>
    <t>luciano@appliedsystemstechnologies.com</t>
  </si>
  <si>
    <t>Anderson Sheet Metal</t>
  </si>
  <si>
    <t>mike@andersonsheetmetal.ca</t>
  </si>
  <si>
    <t>Antrim Mechanical</t>
  </si>
  <si>
    <t>Gordon Victory</t>
  </si>
  <si>
    <t xml:space="preserve">info@antrimmech.ca </t>
  </si>
  <si>
    <t>Amit</t>
  </si>
  <si>
    <t>estimation@anviservices.com</t>
  </si>
  <si>
    <t>Arcadian Projects Inc.</t>
  </si>
  <si>
    <t>Jeff Vidmar</t>
  </si>
  <si>
    <t>jeff@arcadianprojects.ca</t>
  </si>
  <si>
    <t>Bayden, ON</t>
  </si>
  <si>
    <t>Astra Construction</t>
  </si>
  <si>
    <t xml:space="preserve">astraconstruction@outlook.com </t>
  </si>
  <si>
    <t>Aqua Mechanical Contracting Inc.</t>
  </si>
  <si>
    <t>AUZ Mechanical</t>
  </si>
  <si>
    <t>A. Malik</t>
  </si>
  <si>
    <t>anawaz@auzmech.ca</t>
  </si>
  <si>
    <t>BML Multitrades Group</t>
  </si>
  <si>
    <t>519-756-4150</t>
  </si>
  <si>
    <t>Tom Sandercott</t>
  </si>
  <si>
    <t>sandercott@bmlmultitrades.ca</t>
  </si>
  <si>
    <t>B &amp; B Mechanical Service</t>
  </si>
  <si>
    <t>Harmenpreet</t>
  </si>
  <si>
    <t>harman@bbmechanicalservices.ca</t>
  </si>
  <si>
    <t>Kal</t>
  </si>
  <si>
    <t>barlasmechanical@gmail.com</t>
  </si>
  <si>
    <t>Battaglia Mechanical Services</t>
  </si>
  <si>
    <t>johnm@battagliamechanical.com</t>
  </si>
  <si>
    <t>Belair Plumbing &amp; Mechanical</t>
  </si>
  <si>
    <t>sam@belairplumbing.ca</t>
  </si>
  <si>
    <t>Besseling Mechanical Inc.</t>
  </si>
  <si>
    <t>Pohilip Besseling</t>
  </si>
  <si>
    <t>phil@besselingmechanical.com</t>
  </si>
  <si>
    <t>Black &amp; McDonald Ltd</t>
  </si>
  <si>
    <t>Simon Watson</t>
  </si>
  <si>
    <t>tenders@blackandmcdonald.com</t>
  </si>
  <si>
    <t>(416) 875-6450</t>
  </si>
  <si>
    <t>carmine@bossmechanical.ca</t>
  </si>
  <si>
    <t>Elvio Bomben</t>
  </si>
  <si>
    <t>elviob@bomben.ca</t>
  </si>
  <si>
    <t>Brady Woodruff</t>
  </si>
  <si>
    <t>info@braywoodservices.com; braywoodservices@aol.com</t>
  </si>
  <si>
    <t>East Guillimbury</t>
  </si>
  <si>
    <t>Brenner Mechanical Inc.</t>
  </si>
  <si>
    <t>mgurton@brenner.ca</t>
  </si>
  <si>
    <t>Breton Mechanical</t>
  </si>
  <si>
    <t>jim@bretonmechanical.com; dennis@bretonmechanical.com</t>
  </si>
  <si>
    <t>scott@bsgmech.com</t>
  </si>
  <si>
    <t>Caledon Creek Mechanical</t>
  </si>
  <si>
    <t>rob@caledoncreek.com</t>
  </si>
  <si>
    <t>Canadian Tech Air Systems (CTAS)</t>
  </si>
  <si>
    <t>No lImit</t>
  </si>
  <si>
    <t>hquibell@catanzarocorp.com</t>
  </si>
  <si>
    <t>carmar@bellnet.ca</t>
  </si>
  <si>
    <t>CEC Mechanical</t>
  </si>
  <si>
    <t>905-713-3711</t>
  </si>
  <si>
    <t>Ben Hanlon</t>
  </si>
  <si>
    <t>dbrown@beswickgroup.com; Kevin.Jones@beswickgroup.com</t>
  </si>
  <si>
    <t>Central Plumbing Heating Fire Protection</t>
  </si>
  <si>
    <t>(905) 527-2406</t>
  </si>
  <si>
    <t>Dave Aquin</t>
  </si>
  <si>
    <t>info@birdmechanical.com</t>
  </si>
  <si>
    <t>Combined Air Mechanical Services</t>
  </si>
  <si>
    <t>mturriff@combinedair.com</t>
  </si>
  <si>
    <t>Mohammed</t>
  </si>
  <si>
    <t>estimating@dnamech.ca</t>
  </si>
  <si>
    <t>Joe Capicotto</t>
  </si>
  <si>
    <t>Darnhart Mechanical Contractors</t>
  </si>
  <si>
    <t>info@hgriffiths.com</t>
  </si>
  <si>
    <t>Conestogo Mechanical</t>
  </si>
  <si>
    <t>Nathan Bender</t>
  </si>
  <si>
    <t>nbender@conestogomech.com</t>
  </si>
  <si>
    <t xml:space="preserve">Ferro Mechanical </t>
  </si>
  <si>
    <t>j.ferro@bellnet.ca</t>
  </si>
  <si>
    <t>Crozier Mechanical Inc.</t>
  </si>
  <si>
    <t>John Rainford</t>
  </si>
  <si>
    <t>jrainford@croziermechanical.com</t>
  </si>
  <si>
    <t>Orono, ON</t>
  </si>
  <si>
    <t>bill.schultz@rogers.com</t>
  </si>
  <si>
    <t>Culliton Inc.</t>
  </si>
  <si>
    <t>tmurray@culliton.com</t>
  </si>
  <si>
    <t>Kenny</t>
  </si>
  <si>
    <t>kenny.stockman@cmsmech.com</t>
  </si>
  <si>
    <t xml:space="preserve">Scarborough  </t>
  </si>
  <si>
    <t>Damar Mechanical Ltd</t>
  </si>
  <si>
    <t>damar.hvac@sympatico.ca</t>
  </si>
  <si>
    <t>Dean Lane Contractors</t>
  </si>
  <si>
    <t>dean@dean-lane.com</t>
  </si>
  <si>
    <t>Jatendra</t>
  </si>
  <si>
    <t>Christine</t>
  </si>
  <si>
    <t>New Lowell, ON</t>
  </si>
  <si>
    <t>DMG Mechanical Inc.</t>
  </si>
  <si>
    <t>rob.dmg35@gmail.com</t>
  </si>
  <si>
    <t>Dunford-Liscio</t>
  </si>
  <si>
    <t>Harrison</t>
  </si>
  <si>
    <t>EAMA</t>
  </si>
  <si>
    <t>peter@eama.ca</t>
  </si>
  <si>
    <t>John Nardella</t>
  </si>
  <si>
    <t>Kleinburg</t>
  </si>
  <si>
    <t>Forrest Mechanical Inc.</t>
  </si>
  <si>
    <t>chris@forrestmechanical.com</t>
  </si>
  <si>
    <t>Frisoni Mech</t>
  </si>
  <si>
    <t>Zack</t>
  </si>
  <si>
    <t>quotes@frisonimechanical.com</t>
  </si>
  <si>
    <t>gakelson@kelson.on.ca</t>
  </si>
  <si>
    <t>Gibson-Air Mechanical</t>
  </si>
  <si>
    <t>Rick Lettieri</t>
  </si>
  <si>
    <t>estimating@glencairnmechanical.com</t>
  </si>
  <si>
    <t>Brian Holt</t>
  </si>
  <si>
    <t>Highview Mechanical Ltd</t>
  </si>
  <si>
    <t>Brad Ferguson</t>
  </si>
  <si>
    <t>HS St. Amant &amp; Sons Inc.</t>
  </si>
  <si>
    <t>Kevin St. Amant</t>
  </si>
  <si>
    <t>Samer</t>
  </si>
  <si>
    <t>Jay Stewart Mechanical</t>
  </si>
  <si>
    <t>brent@jaystewart.ca</t>
  </si>
  <si>
    <t>JMR Mechanical &amp; Electrical Contractors</t>
  </si>
  <si>
    <t>jmr.electric@jmrelectric.ca</t>
  </si>
  <si>
    <t>KP &amp; H Mechanical Contractors</t>
  </si>
  <si>
    <t xml:space="preserve">Kelson Mechanical </t>
  </si>
  <si>
    <t>Glen Barnett</t>
  </si>
  <si>
    <t>gbarnett@kelson.on.ca</t>
  </si>
  <si>
    <t>Sharon, ON</t>
  </si>
  <si>
    <t>Kittel Mechanical</t>
  </si>
  <si>
    <t>matthew@kmi2003.ca</t>
  </si>
  <si>
    <t>Kozak Mechanical Services</t>
  </si>
  <si>
    <t>kozakmechanical@hotmail.com</t>
  </si>
  <si>
    <t>Kim McCarthy</t>
  </si>
  <si>
    <t>estimating@lancastergroup.ca</t>
  </si>
  <si>
    <t>Erryn</t>
  </si>
  <si>
    <t>litekmechanicalservice@bellnet.ca</t>
  </si>
  <si>
    <t xml:space="preserve">Lisi Mechanical </t>
  </si>
  <si>
    <t>(416) 659-1609</t>
  </si>
  <si>
    <t>r.lisi@lisimechanical.com</t>
  </si>
  <si>
    <t>LJ Barton Mechanical</t>
  </si>
  <si>
    <t>905-304-1976</t>
  </si>
  <si>
    <t>Kim Kurcz</t>
  </si>
  <si>
    <t>Estimating@ljbarton.com</t>
  </si>
  <si>
    <t>Landon Mechanical Inc.</t>
  </si>
  <si>
    <t>Shawn Seguin</t>
  </si>
  <si>
    <t>Anacaster</t>
  </si>
  <si>
    <t>Linde Mechanical</t>
  </si>
  <si>
    <t>Duane</t>
  </si>
  <si>
    <t>duane@lindemechanical.com</t>
  </si>
  <si>
    <t>Melbourne, ON</t>
  </si>
  <si>
    <t>Evgeny</t>
  </si>
  <si>
    <t>eosterman@lundyplumbing.ca</t>
  </si>
  <si>
    <t>jjian@reliancecomfort.com</t>
  </si>
  <si>
    <t>Maple Star HVAC</t>
  </si>
  <si>
    <t>coyohvac@hotmail.com</t>
  </si>
  <si>
    <t>anthony@masenmechanical.ca</t>
  </si>
  <si>
    <t>Mattina Mechanical Limited</t>
  </si>
  <si>
    <t xml:space="preserve">Mechanical Group </t>
  </si>
  <si>
    <t>Jennifer Neves</t>
  </si>
  <si>
    <t>jneves@mechanicalgroup.ca</t>
  </si>
  <si>
    <t>Mechfield Canada Inc.</t>
  </si>
  <si>
    <t>estimator@mechfield.com</t>
  </si>
  <si>
    <t>marco@mermechanical.com</t>
  </si>
  <si>
    <t>MES Controls</t>
  </si>
  <si>
    <t>Mike Tate</t>
  </si>
  <si>
    <t>mike.service@rogers.com</t>
  </si>
  <si>
    <t>MFM Service</t>
  </si>
  <si>
    <t>Trevor Emery</t>
  </si>
  <si>
    <t>temery@mfmservice.ca</t>
  </si>
  <si>
    <t>M.J.D. Mechanical</t>
  </si>
  <si>
    <t>Muhammad</t>
  </si>
  <si>
    <t>estimationmjd@gmail.com</t>
  </si>
  <si>
    <t>Midwest Mechanical Services</t>
  </si>
  <si>
    <t>Al Mack</t>
  </si>
  <si>
    <t>amack@mmsinc.ca</t>
  </si>
  <si>
    <t>Milan Mechanical System Inc.</t>
  </si>
  <si>
    <t>Amir Chaudhary</t>
  </si>
  <si>
    <t>milanmct@gmail.com</t>
  </si>
  <si>
    <t>Abd Abukwaik</t>
  </si>
  <si>
    <t xml:space="preserve">rfq@modernniagara.com </t>
  </si>
  <si>
    <t>MSB Mechanical</t>
  </si>
  <si>
    <t>info@msbmechanical.com</t>
  </si>
  <si>
    <t>Hossein</t>
  </si>
  <si>
    <t>estimator@municipalmechanical.com</t>
  </si>
  <si>
    <t>Mutual Mechanical</t>
  </si>
  <si>
    <t>admin@mutualmechanical.net</t>
  </si>
  <si>
    <t>Marco@mquadmechanical.com</t>
  </si>
  <si>
    <t>Naylor Group Inc.</t>
  </si>
  <si>
    <t>Ramesh Jain</t>
  </si>
  <si>
    <t>info@nekison.com</t>
  </si>
  <si>
    <t>Newmarket Mechanical Plumbing and Heating</t>
  </si>
  <si>
    <t>tsaunders@rogers.com</t>
  </si>
  <si>
    <t>Nelco Mechanical Ltd</t>
  </si>
  <si>
    <t>Alex Thibault</t>
  </si>
  <si>
    <t>estimating@nexusmechanical.com</t>
  </si>
  <si>
    <t>Nijabat Contracting Inc.</t>
  </si>
  <si>
    <t>Mohamed</t>
  </si>
  <si>
    <t>nci.hrd@nijabat.com</t>
  </si>
  <si>
    <t xml:space="preserve">Nortek Mechanical </t>
  </si>
  <si>
    <t>rob@nortekmechanical.ca; bill@nortekmechanical.ca</t>
  </si>
  <si>
    <t xml:space="preserve">Mississauga  </t>
  </si>
  <si>
    <t>Chin</t>
  </si>
  <si>
    <t>nrk@bellnet.ca</t>
  </si>
  <si>
    <t>Nutemp Mechanical Systems Ltd</t>
  </si>
  <si>
    <t>David McMichael</t>
  </si>
  <si>
    <t>dmcmichael@nutemp.ca</t>
  </si>
  <si>
    <t>Opus Mechanical Services</t>
  </si>
  <si>
    <t>Jon</t>
  </si>
  <si>
    <t>estimating@opusmechanical.com</t>
  </si>
  <si>
    <t>Ringo</t>
  </si>
  <si>
    <t>Pneumatemp</t>
  </si>
  <si>
    <t>Ian Dawe</t>
  </si>
  <si>
    <t>ian@pneumatemp.com</t>
  </si>
  <si>
    <t>Frank Post</t>
  </si>
  <si>
    <t>frank@postairsystems.ca</t>
  </si>
  <si>
    <t>Greg Heenan</t>
  </si>
  <si>
    <t>getinfo@prairieplumbing.ca</t>
  </si>
  <si>
    <t>Prestige Mechanical Ltd</t>
  </si>
  <si>
    <t>Robert Mason</t>
  </si>
  <si>
    <t>estimations@prestigemechanical.com</t>
  </si>
  <si>
    <t>Quality Mechanical</t>
  </si>
  <si>
    <t>estimating@qualitymechanical.ca</t>
  </si>
  <si>
    <t>Bill Klintworth</t>
  </si>
  <si>
    <t>Rainbow Mechanical Services Limited</t>
  </si>
  <si>
    <t>Ray Toll</t>
  </si>
  <si>
    <t>info@raylyncontracting.com</t>
  </si>
  <si>
    <t>RGM Group Inc.</t>
  </si>
  <si>
    <t>Reza Manoucherhri</t>
  </si>
  <si>
    <t>rgmgroup96@gmail.com</t>
  </si>
  <si>
    <t>Roberts Onsite</t>
  </si>
  <si>
    <t>Debbie Magnus</t>
  </si>
  <si>
    <t>dmagnus@robertsonsite.ca</t>
  </si>
  <si>
    <t>Roszell Plumbing &amp; Heating Ltd.</t>
  </si>
  <si>
    <t>Ryan Roszell</t>
  </si>
  <si>
    <t>SCT Mechanical</t>
  </si>
  <si>
    <t>estimating@sctmechanical.com</t>
  </si>
  <si>
    <t>SIG Mechancial</t>
  </si>
  <si>
    <t>Ben Whittaker</t>
  </si>
  <si>
    <t>Service Experts Commercial HVAC</t>
  </si>
  <si>
    <t>Andy Fahmi</t>
  </si>
  <si>
    <t>andy.fahmi@serviceexperts.com</t>
  </si>
  <si>
    <t>Noubar</t>
  </si>
  <si>
    <t>noubar@servocraft.com</t>
  </si>
  <si>
    <t>Sexton's Mechanical Limited</t>
  </si>
  <si>
    <t>Paul N Marley</t>
  </si>
  <si>
    <t>paulmarley@sextonsmechanical.com</t>
  </si>
  <si>
    <t>Shiba Mechanical Inc.</t>
  </si>
  <si>
    <t>Zaya Shiba</t>
  </si>
  <si>
    <t>Estimating@shibamechanical.ca</t>
  </si>
  <si>
    <t>Simcoe Mechanical Contracting</t>
  </si>
  <si>
    <t>(705) 326-9501</t>
  </si>
  <si>
    <t xml:space="preserve">Smith &amp; Long </t>
  </si>
  <si>
    <t>gwallace@smithandlong.com</t>
  </si>
  <si>
    <t>Soan Mechanical</t>
  </si>
  <si>
    <t>john@soanmechanical.com</t>
  </si>
  <si>
    <t>asalvatore@sprintmechanical.com</t>
  </si>
  <si>
    <t>tony@stellarmechanical.ca</t>
  </si>
  <si>
    <t>Stixs Mechanical Contractors</t>
  </si>
  <si>
    <t>Ayoobu</t>
  </si>
  <si>
    <t>info@stixsmechanical.com</t>
  </si>
  <si>
    <t>Superior Boiler Works &amp; Welding Ltd</t>
  </si>
  <si>
    <t>905-643-6628</t>
  </si>
  <si>
    <t>Domenic Settimi</t>
  </si>
  <si>
    <t>dsettimi@sbww.com</t>
  </si>
  <si>
    <t>Swift Mechanical Services Inc.</t>
  </si>
  <si>
    <t>Farooq</t>
  </si>
  <si>
    <t>estimate@swiftmech.com</t>
  </si>
  <si>
    <t>TEK Mechanical</t>
  </si>
  <si>
    <t>estimatingoriginalplumbing@outlook.com</t>
  </si>
  <si>
    <t>Jay Szseto</t>
  </si>
  <si>
    <t>jszeto@toromont.com</t>
  </si>
  <si>
    <t>G. Henderson</t>
  </si>
  <si>
    <t>ghenderson@ultimatemech.ca</t>
  </si>
  <si>
    <t>Tony Moesi</t>
  </si>
  <si>
    <t>townsendsheet@rogers.com</t>
  </si>
  <si>
    <t>Union Boiler Company of Hamilton</t>
  </si>
  <si>
    <t>unionboilerco@bellnet.ca</t>
  </si>
  <si>
    <t>jsmolej@urbanmechanical.com</t>
  </si>
  <si>
    <t>Kash Alam</t>
  </si>
  <si>
    <t>estimating@vanmechanical.com</t>
  </si>
  <si>
    <t>Van Dam Mechanical</t>
  </si>
  <si>
    <t>edv@vandammech.ca</t>
  </si>
  <si>
    <t>Jonathan Fisher</t>
  </si>
  <si>
    <t>jfisher@vanguardmechanical.com</t>
  </si>
  <si>
    <t>Velocity Mechanical Inc.</t>
  </si>
  <si>
    <t>dave@velocitymechanical.com</t>
  </si>
  <si>
    <t>steve@wmitchellandson.com</t>
  </si>
  <si>
    <t>Western Mechanical &amp; Electrical Millright Services</t>
  </si>
  <si>
    <t>bbalaban@westernmechanical.net</t>
  </si>
  <si>
    <t>Scott Weekes</t>
  </si>
  <si>
    <t>sweekes@wastephenson.com</t>
  </si>
  <si>
    <t>Cyber Air systems Inc.</t>
  </si>
  <si>
    <t>info@CyberAirSystems.com</t>
  </si>
  <si>
    <t xml:space="preserve">Brampton </t>
  </si>
  <si>
    <t>contact@fxdperformance.com</t>
  </si>
  <si>
    <t>Tino Pietrelli</t>
  </si>
  <si>
    <t>amtmechanical@bellnet.ca</t>
  </si>
  <si>
    <t>B. Jackson Plumbing</t>
  </si>
  <si>
    <t>Brad Jackson</t>
  </si>
  <si>
    <t>bjacksonplumbing@bellnet.ca</t>
  </si>
  <si>
    <t>jim@bretonmechanical.com; contact@bretonmechanical.com</t>
  </si>
  <si>
    <t>Stouffiville</t>
  </si>
  <si>
    <t>CJG Contracting</t>
  </si>
  <si>
    <t>Joedy</t>
  </si>
  <si>
    <t>joedy@cjgcontracting.com</t>
  </si>
  <si>
    <t>Century Plumbing and Heating</t>
  </si>
  <si>
    <t>Tony Wouters</t>
  </si>
  <si>
    <t>Willowdale</t>
  </si>
  <si>
    <t>City Plumbing</t>
  </si>
  <si>
    <t>cityplumbing@cityplumbing.ca</t>
  </si>
  <si>
    <t>GTA Plumbing</t>
  </si>
  <si>
    <t>Lovat</t>
  </si>
  <si>
    <t>info@gtaplumbing.com</t>
  </si>
  <si>
    <t>Enviroturf Incorporated</t>
  </si>
  <si>
    <t>Alex Storms</t>
  </si>
  <si>
    <t>Ashburn, ON</t>
  </si>
  <si>
    <t>Four Star Plumbing &amp; Heating Ltd</t>
  </si>
  <si>
    <t>fourstarplghtgltd@outlook.com</t>
  </si>
  <si>
    <t>estimating@js-services.ca</t>
  </si>
  <si>
    <t>Mass Mechanical &amp; Plumbing</t>
  </si>
  <si>
    <t>Brandy</t>
  </si>
  <si>
    <t>massmechanical@bellnet.ca</t>
  </si>
  <si>
    <t xml:space="preserve">Price Plumbing and Heating </t>
  </si>
  <si>
    <t>Dean Price</t>
  </si>
  <si>
    <t>andrew@nakservices.ca</t>
  </si>
  <si>
    <t>Info@powerjetplumbing.com</t>
  </si>
  <si>
    <t xml:space="preserve">Shawn McGlynn - Impact Plumbing Inc. </t>
  </si>
  <si>
    <t>(647) 295-9941</t>
  </si>
  <si>
    <t>s.m.hydronics@hotmail.com</t>
  </si>
  <si>
    <t>total.mechanical.ltd@gmail.com</t>
  </si>
  <si>
    <t>Arthur Fire Protection Inc.</t>
  </si>
  <si>
    <t>(905) 494-1408</t>
  </si>
  <si>
    <t>Ravi Kanagasabey</t>
  </si>
  <si>
    <t>info@arthurfire.com</t>
  </si>
  <si>
    <t>(705) 716-9828</t>
  </si>
  <si>
    <t>sneal@blackfiresprinklerco.com</t>
  </si>
  <si>
    <t>BML Multi Trades Ltd</t>
  </si>
  <si>
    <t>pasek@bmlmultitrades.ca</t>
  </si>
  <si>
    <t>kris@automatedfireprotection.com</t>
  </si>
  <si>
    <t xml:space="preserve">Boss Fire and Safety </t>
  </si>
  <si>
    <t>Ariana Fire Protection</t>
  </si>
  <si>
    <t>416-358-2008</t>
  </si>
  <si>
    <t>walli@arianafireprotection.com</t>
  </si>
  <si>
    <t>C &amp; H Fire Suppression Systems</t>
  </si>
  <si>
    <t>Steve Brockwell</t>
  </si>
  <si>
    <t>chfire@chfireinc.com</t>
  </si>
  <si>
    <t>Canadian Fire Protection</t>
  </si>
  <si>
    <t>Don</t>
  </si>
  <si>
    <t>dino@capitalfireandsecurity.ca</t>
  </si>
  <si>
    <t>Classic Fire Protection</t>
  </si>
  <si>
    <t>peckham@classicfire.com</t>
  </si>
  <si>
    <t xml:space="preserve">Control Fire Systems Limited </t>
  </si>
  <si>
    <t>info@controlfiresystems.com</t>
  </si>
  <si>
    <t>D &amp; L Fire Protection Ltd</t>
  </si>
  <si>
    <t>Daryl</t>
  </si>
  <si>
    <t>dlfire@rogers.com</t>
  </si>
  <si>
    <t>Drapeau Automatic Sprinklers</t>
  </si>
  <si>
    <t>info@drapeau-spk.ca</t>
  </si>
  <si>
    <t>EPI Fire Protection Inc.</t>
  </si>
  <si>
    <t>estimating@epi-fps.ca</t>
  </si>
  <si>
    <t>Darren Lee</t>
  </si>
  <si>
    <t>dlee@fcfp.ca</t>
  </si>
  <si>
    <t>Fireproofing Plus Inc.</t>
  </si>
  <si>
    <t>Andrew Morrison</t>
  </si>
  <si>
    <t>a.mannette@fireproofingplus.com</t>
  </si>
  <si>
    <t>Mount Albert, ON</t>
  </si>
  <si>
    <t>Forest City Fire Protection &amp; Security</t>
  </si>
  <si>
    <t>al@fcfp.ca</t>
  </si>
  <si>
    <t>G &amp; R Fire Systems Inc.</t>
  </si>
  <si>
    <t>Ronald</t>
  </si>
  <si>
    <t>General Sprinklers</t>
  </si>
  <si>
    <t>alex.y@gsinc.ca</t>
  </si>
  <si>
    <t>Guardian Fire Systems</t>
  </si>
  <si>
    <t>Alex Winiarski</t>
  </si>
  <si>
    <t>Huronia Alarms</t>
  </si>
  <si>
    <t>Rob Thorburn</t>
  </si>
  <si>
    <t>rthorburn@huroniaalarms.com</t>
  </si>
  <si>
    <t>Collingwood</t>
  </si>
  <si>
    <t xml:space="preserve">Intact Fire &amp; Life Safety </t>
  </si>
  <si>
    <t>Jeremy Hillis</t>
  </si>
  <si>
    <t>J.D. Collins Fire Protection Company</t>
  </si>
  <si>
    <t>Lifeline Fire Protection</t>
  </si>
  <si>
    <t>Armin Milani</t>
  </si>
  <si>
    <t>hadi.h@lifelinefireprotection.com</t>
  </si>
  <si>
    <t>Ontario Protection Network Inc.</t>
  </si>
  <si>
    <t>Asad Amin</t>
  </si>
  <si>
    <t>info@ontarioprotection.com</t>
  </si>
  <si>
    <t>R &amp; T Caulking &amp; Firestopping Inc.</t>
  </si>
  <si>
    <t>905-381-9858</t>
  </si>
  <si>
    <t>905-520-9383</t>
  </si>
  <si>
    <t>Roy Pedro</t>
  </si>
  <si>
    <t>roy@rtcaulking.ca</t>
  </si>
  <si>
    <t>Onyx Fire Protection - Onyx Sprinkler Installtions Inc.</t>
  </si>
  <si>
    <t>Marty</t>
  </si>
  <si>
    <t>info@onyx-fire.com</t>
  </si>
  <si>
    <t>Premier Fire Sytems Company Ltd</t>
  </si>
  <si>
    <t>Andrew McPherson</t>
  </si>
  <si>
    <t xml:space="preserve">Andrea </t>
  </si>
  <si>
    <t>andrea@profirestop.com</t>
  </si>
  <si>
    <t>Ridge Fire Protection Inc.</t>
  </si>
  <si>
    <t>Adam Rooke</t>
  </si>
  <si>
    <t>adam@ridgefire.ca</t>
  </si>
  <si>
    <t>Safeguard Fire Protection Inc.</t>
  </si>
  <si>
    <t>Daniel DiProspero</t>
  </si>
  <si>
    <t>ddiprospero@sgfire.ca</t>
  </si>
  <si>
    <t>Simplex Grinnel Fire Protection</t>
  </si>
  <si>
    <t>Mike Farley</t>
  </si>
  <si>
    <t>mfarley@simplexgrinnell.com</t>
  </si>
  <si>
    <t>Standard Fire &amp; Life Safety</t>
  </si>
  <si>
    <t>Chris  Harte</t>
  </si>
  <si>
    <t>chris.harte@sfls.ca</t>
  </si>
  <si>
    <t>Troy Life &amp; Fire Safety</t>
  </si>
  <si>
    <t>Glen Zimmerman</t>
  </si>
  <si>
    <t>glen.zimmerman@troylfs.com</t>
  </si>
  <si>
    <t>Tyco Integrated Fire &amp; Security</t>
  </si>
  <si>
    <t>whoward@simplexgrinnell.com</t>
  </si>
  <si>
    <t>office@vtfireprotection.com</t>
  </si>
  <si>
    <t>Viking Fire Protection</t>
  </si>
  <si>
    <t>toronto@vikingfire.ca</t>
  </si>
  <si>
    <t>Toronto/Concord</t>
  </si>
  <si>
    <t>Vipond</t>
  </si>
  <si>
    <t>Michelle Gordon</t>
  </si>
  <si>
    <t>info@vipond.ca</t>
  </si>
  <si>
    <t>Western Fire Protection Inc.</t>
  </si>
  <si>
    <t>Todd Van De Peer</t>
  </si>
  <si>
    <t>todd@westernfire.ca</t>
  </si>
  <si>
    <t>Woodfield Fire Protection</t>
  </si>
  <si>
    <t>Don Agnew</t>
  </si>
  <si>
    <t>sales@woodfieldfire.com</t>
  </si>
  <si>
    <t>Vortec Fire Protection Inc.</t>
  </si>
  <si>
    <t xml:space="preserve">Disha Rawlley </t>
  </si>
  <si>
    <t>drawlley@vortecfire.com</t>
  </si>
  <si>
    <t>info@arcamm.ca</t>
  </si>
  <si>
    <t>Rfid Canada</t>
  </si>
  <si>
    <t>info@rfidcanada.com</t>
  </si>
  <si>
    <t>Division 15 - Controls</t>
  </si>
  <si>
    <t>ACS</t>
  </si>
  <si>
    <t>CBS</t>
  </si>
  <si>
    <t>Channa</t>
  </si>
  <si>
    <t xml:space="preserve">DDC Controls </t>
  </si>
  <si>
    <t>Mike Jossa</t>
  </si>
  <si>
    <t>ddccontrols@bellnet.ca</t>
  </si>
  <si>
    <t>EH Controls</t>
  </si>
  <si>
    <t>John Mahoney / Albert Galit</t>
  </si>
  <si>
    <t>jmahoney@escautomation.com; agalit@escautomation.com</t>
  </si>
  <si>
    <t>GAS</t>
  </si>
  <si>
    <t>Ron Ceci</t>
  </si>
  <si>
    <t>info@generalairsystems.com</t>
  </si>
  <si>
    <t>Hamilton Oliver</t>
  </si>
  <si>
    <t>Gord Hamilton</t>
  </si>
  <si>
    <t>info@hamiltonoliver.com</t>
  </si>
  <si>
    <t>JBS Services</t>
  </si>
  <si>
    <t>Dirk</t>
  </si>
  <si>
    <t>info@jbsservices.ca</t>
  </si>
  <si>
    <t>Johnsons Controls</t>
  </si>
  <si>
    <t>Reaz.Usmanali@jci.com</t>
  </si>
  <si>
    <t>Mircom</t>
  </si>
  <si>
    <t>rliqi@mircomES.com</t>
  </si>
  <si>
    <t>Max Noel</t>
  </si>
  <si>
    <t>mnoel@regulvar.com</t>
  </si>
  <si>
    <t xml:space="preserve">Setpoint Building Automation </t>
  </si>
  <si>
    <t>Jim Bowie</t>
  </si>
  <si>
    <t>Viridian Automation</t>
  </si>
  <si>
    <t>Tom Szura</t>
  </si>
  <si>
    <t>tszura@viridianautomation.com</t>
  </si>
  <si>
    <t xml:space="preserve">Rob Brinkert </t>
  </si>
  <si>
    <t>robb@plantech.ca</t>
  </si>
  <si>
    <t xml:space="preserve">Vineland  - Vineland Station </t>
  </si>
  <si>
    <t>Mechanical / Plumbing / Sprinkler / Fire Protection / Controls</t>
  </si>
  <si>
    <t>Division 16 - Electrical</t>
  </si>
  <si>
    <t>AC Electric</t>
  </si>
  <si>
    <t>Alex Chambers</t>
  </si>
  <si>
    <t>alexchambers@acelectricinc.ca</t>
  </si>
  <si>
    <t>APS Electric</t>
  </si>
  <si>
    <t>Mehdi Salehi</t>
  </si>
  <si>
    <t>apselectric@gmail.com</t>
  </si>
  <si>
    <t>Star Electrical Services Inc.</t>
  </si>
  <si>
    <t>Harvinder Kahlon</t>
  </si>
  <si>
    <t>estimate@starelectrical.ca</t>
  </si>
  <si>
    <t>quote@abercrombieelectric.ca</t>
  </si>
  <si>
    <t xml:space="preserve">Sales@ACGmecahnical.com </t>
  </si>
  <si>
    <t>Keith Dusome</t>
  </si>
  <si>
    <t>kdusome@hotmail.com</t>
  </si>
  <si>
    <t>Daniel Gagula</t>
  </si>
  <si>
    <t>projects@ohmax.ca</t>
  </si>
  <si>
    <t xml:space="preserve">Accel Electrical Contractors </t>
  </si>
  <si>
    <t>estimating@accelelectric.com</t>
  </si>
  <si>
    <t>rnadalin@bellnet.ca</t>
  </si>
  <si>
    <t>info@adducoelectrical.com</t>
  </si>
  <si>
    <t>Gus Leontis</t>
  </si>
  <si>
    <t>pegasuselectric@on.aibn.com</t>
  </si>
  <si>
    <t>Joselito</t>
  </si>
  <si>
    <t>estimating@ainsworth.com</t>
  </si>
  <si>
    <t>jon.t@gwelectrical.ca</t>
  </si>
  <si>
    <t>estimating@alltechelectrical.ca</t>
  </si>
  <si>
    <t>XBase Electrical &amp; Communications</t>
  </si>
  <si>
    <t xml:space="preserve">Alltrade Industrial </t>
  </si>
  <si>
    <t>Gary Shackelton</t>
  </si>
  <si>
    <t>gshackelton@alltradeindustrial.com</t>
  </si>
  <si>
    <t>Cambridge, Scarborough</t>
  </si>
  <si>
    <t>umalik@novuselectric.ca</t>
  </si>
  <si>
    <t>Charlie-Anne Courchesne</t>
  </si>
  <si>
    <t xml:space="preserve">Stoney Creek </t>
  </si>
  <si>
    <t>(416) 900-5959</t>
  </si>
  <si>
    <t>info@greenwindelectrical.com</t>
  </si>
  <si>
    <t>All Phase Electrical Services Inc.</t>
  </si>
  <si>
    <t>Phil Harrietha</t>
  </si>
  <si>
    <t>pharrietha@allphaseelectrical.ca</t>
  </si>
  <si>
    <t>scanelectric@bellnet.ca</t>
  </si>
  <si>
    <t>Amp Power</t>
  </si>
  <si>
    <t>Shinto Elias</t>
  </si>
  <si>
    <t>quote@amppower.ca</t>
  </si>
  <si>
    <t>Frequency Electric Inc.</t>
  </si>
  <si>
    <t>Sal Russo</t>
  </si>
  <si>
    <t>sal@frequencyelectric.ca</t>
  </si>
  <si>
    <t>Kellly Burke</t>
  </si>
  <si>
    <t>kelly@ampere.ca</t>
  </si>
  <si>
    <t>Millers Electric Ltd</t>
  </si>
  <si>
    <t>andym@meltd.on.ca</t>
  </si>
  <si>
    <t>Ampscon Inc.</t>
  </si>
  <si>
    <t>ampsconinc@yahoo.ca</t>
  </si>
  <si>
    <t>Sparky Electric</t>
  </si>
  <si>
    <t>Florin Feisan</t>
  </si>
  <si>
    <t>ffeisan@rogers.com</t>
  </si>
  <si>
    <t>tony@antechelectric.com; estimating@antechelectric.com</t>
  </si>
  <si>
    <t>Paul Leaker</t>
  </si>
  <si>
    <t>dale@prlguite.ca</t>
  </si>
  <si>
    <t>Arcon Electric</t>
  </si>
  <si>
    <t>estimating@arconelectric.ca</t>
  </si>
  <si>
    <t>Jerseyville, ON</t>
  </si>
  <si>
    <t>Argent Electric</t>
  </si>
  <si>
    <t>Conor Malone</t>
  </si>
  <si>
    <t>BC North Electrical</t>
  </si>
  <si>
    <t>craig@bcnorthelectric.com</t>
  </si>
  <si>
    <t>bbarry@cogeco.ca</t>
  </si>
  <si>
    <t>estimating@beckettelectric.com</t>
  </si>
  <si>
    <t>(905) 454-4401</t>
  </si>
  <si>
    <t>(416) 577-8943</t>
  </si>
  <si>
    <t>Best Electric</t>
  </si>
  <si>
    <t>Gurmukh Sehmbi</t>
  </si>
  <si>
    <t>gsehmbi@bestelectric.ca</t>
  </si>
  <si>
    <t>Black &amp; McDonald</t>
  </si>
  <si>
    <t>Brian Mino</t>
  </si>
  <si>
    <t>bmino@blackandmcdonald.com</t>
  </si>
  <si>
    <t>Bradco Electrical Services Ltd</t>
  </si>
  <si>
    <t>Brad Groulx</t>
  </si>
  <si>
    <t>brad@bradcoelectric.com; paul@bradcoelectric.com</t>
  </si>
  <si>
    <t>Beverley</t>
  </si>
  <si>
    <t>estimates@littleelectric.ca</t>
  </si>
  <si>
    <t>B-Safe Electric</t>
  </si>
  <si>
    <t>905-872-7233</t>
  </si>
  <si>
    <t>Firas</t>
  </si>
  <si>
    <t>Bronxpro</t>
  </si>
  <si>
    <t>Harneet Singh</t>
  </si>
  <si>
    <t>Yuri</t>
  </si>
  <si>
    <t>yuriy@buxtonanddawe.com</t>
  </si>
  <si>
    <t>BML</t>
  </si>
  <si>
    <t>Ted Curley</t>
  </si>
  <si>
    <t>curley@bmlmultitrades.ca</t>
  </si>
  <si>
    <t>cross@cgelectric.ca</t>
  </si>
  <si>
    <t>Cahill Electric Limited</t>
  </si>
  <si>
    <t>905-388-0515</t>
  </si>
  <si>
    <t>estimating@cahillelectric.ca</t>
  </si>
  <si>
    <t>Com-plex</t>
  </si>
  <si>
    <t>dbirnie@com-plex.net</t>
  </si>
  <si>
    <t>Nat</t>
  </si>
  <si>
    <t>nat@campolielectric.com</t>
  </si>
  <si>
    <t>Canadian Electric</t>
  </si>
  <si>
    <t>Mackenzie Colyn</t>
  </si>
  <si>
    <t>estimating.canadianelectric@bell.net</t>
  </si>
  <si>
    <t>Cancro Electric</t>
  </si>
  <si>
    <t>peter.cancro@rogers.com</t>
  </si>
  <si>
    <t>Diane Segers</t>
  </si>
  <si>
    <t>tenders@thomaselectric.ca</t>
  </si>
  <si>
    <t>Tamajit</t>
  </si>
  <si>
    <t>Carmine@carmtech.com</t>
  </si>
  <si>
    <t>CEC Services Limited</t>
  </si>
  <si>
    <t>ceg@cegroup.ca</t>
  </si>
  <si>
    <t>Rosie</t>
  </si>
  <si>
    <t>CGE C. George's Electrical Inc.</t>
  </si>
  <si>
    <t>Dwight Guergis</t>
  </si>
  <si>
    <t>Utopia</t>
  </si>
  <si>
    <t>City Electric Inc.</t>
  </si>
  <si>
    <t>Daniela Biafora</t>
  </si>
  <si>
    <t>info@cityelectricinc.ca</t>
  </si>
  <si>
    <t>Citywide Electrical</t>
  </si>
  <si>
    <t>Dave Lengua</t>
  </si>
  <si>
    <t>citywideelectrical@bellnet.ca</t>
  </si>
  <si>
    <t>905-296-6012</t>
  </si>
  <si>
    <t>905-296-6015</t>
  </si>
  <si>
    <t>Kelly</t>
  </si>
  <si>
    <t>kclairmont@clairmontelectric.com</t>
  </si>
  <si>
    <t>Comilla Inc.</t>
  </si>
  <si>
    <t>Gordon Wong</t>
  </si>
  <si>
    <t>chopper@ceservices.ca</t>
  </si>
  <si>
    <t>Conestogo Electric Inc.</t>
  </si>
  <si>
    <t>bruce@conestogo.on.ca</t>
  </si>
  <si>
    <t>Current Technologies Ltd</t>
  </si>
  <si>
    <t>donfred@currenttechnologies.ca</t>
  </si>
  <si>
    <t>Danik Electrical Constructon Co. Ltd</t>
  </si>
  <si>
    <t>Dave / Danny</t>
  </si>
  <si>
    <t>Darrin Giffen</t>
  </si>
  <si>
    <t>kotykr@aol.com</t>
  </si>
  <si>
    <t>Denny's Electric Hamilton Inc.</t>
  </si>
  <si>
    <t>matt@nutechfp.ca</t>
  </si>
  <si>
    <t>Dependable Electrical Services</t>
  </si>
  <si>
    <t>Dalas</t>
  </si>
  <si>
    <t>electricalestimating@dmscorp.ca</t>
  </si>
  <si>
    <t>Dilisado Enterprises Ltd</t>
  </si>
  <si>
    <t>dilisado@hotmail.com</t>
  </si>
  <si>
    <t>Dircam</t>
  </si>
  <si>
    <t>domenic@dircam.com</t>
  </si>
  <si>
    <t>Dosh Electric Limited</t>
  </si>
  <si>
    <t>Eduard Doshi</t>
  </si>
  <si>
    <t>dosh_electricltd@hotmail.com</t>
  </si>
  <si>
    <t>estimating@dow-electric.com</t>
  </si>
  <si>
    <t>Dyson Electric 21</t>
  </si>
  <si>
    <t>Michael Goft</t>
  </si>
  <si>
    <t>herman@dyson.ca</t>
  </si>
  <si>
    <t>Pamela Cameron</t>
  </si>
  <si>
    <t>ejminnovations@gmail.com</t>
  </si>
  <si>
    <t>Elmira, ON</t>
  </si>
  <si>
    <r>
      <t>Electrical Renovation &amp; Base Building Specialists</t>
    </r>
    <r>
      <rPr>
        <b/>
        <sz val="11"/>
        <color indexed="28"/>
        <rFont val="Calibri"/>
        <family val="2"/>
      </rPr>
      <t> </t>
    </r>
  </si>
  <si>
    <t>Calvin</t>
  </si>
  <si>
    <t>info@egorland.ca</t>
  </si>
  <si>
    <t>estimating@electricgroup.ca</t>
  </si>
  <si>
    <t>Electrotech</t>
  </si>
  <si>
    <t xml:space="preserve">gary.h@electrotechinc.ca </t>
  </si>
  <si>
    <t>Element Electric</t>
  </si>
  <si>
    <t>jason@elementonline.ca</t>
  </si>
  <si>
    <t>Elite Electrical Solutions Ltd</t>
  </si>
  <si>
    <t>Amar Taneja</t>
  </si>
  <si>
    <t>estimate@eliteelectrical.ca</t>
  </si>
  <si>
    <t>Energy Network Services Inc.</t>
  </si>
  <si>
    <t>info@ensinc.ca; mdmello@ensinc.ca</t>
  </si>
  <si>
    <t>info@enmarelectrical.com</t>
  </si>
  <si>
    <t>Evolve</t>
  </si>
  <si>
    <t>289-389-0700</t>
  </si>
  <si>
    <t>Christopher Apro</t>
  </si>
  <si>
    <t>evolveelectricinc@gmail.com</t>
  </si>
  <si>
    <t>Fairway Electrical</t>
  </si>
  <si>
    <t>905-304-1133</t>
  </si>
  <si>
    <t>Feldt Electric</t>
  </si>
  <si>
    <t>estimating@feldtelectric.com</t>
  </si>
  <si>
    <t>estimating@fitze.ca</t>
  </si>
  <si>
    <t>Fortis Electric Ltd</t>
  </si>
  <si>
    <t>Matthew DiGaetano</t>
  </si>
  <si>
    <t>cwiens@xplornet.ca</t>
  </si>
  <si>
    <t>joel@fullserviceelectric.ca</t>
  </si>
  <si>
    <t>GC Electric</t>
  </si>
  <si>
    <t>Cody</t>
  </si>
  <si>
    <t>G K Sullivan's Electric</t>
  </si>
  <si>
    <t>gksullivans.electric@sympatico.ca</t>
  </si>
  <si>
    <t>sujan@gtaelectrician.ca</t>
  </si>
  <si>
    <t>Go Green Electric</t>
  </si>
  <si>
    <t>gogreenelectric@outlook.com</t>
  </si>
  <si>
    <t>Gremar Electric Ltd</t>
  </si>
  <si>
    <t>Gennaro Di Gregorio</t>
  </si>
  <si>
    <t>gennaro@gremar.ca</t>
  </si>
  <si>
    <t>Paul Donner</t>
  </si>
  <si>
    <t>Hillmer Rossi Electric</t>
  </si>
  <si>
    <t>289-286-1652</t>
  </si>
  <si>
    <t>hillmer-rossi@rogers.com</t>
  </si>
  <si>
    <t>Interborough Electric Inc.</t>
  </si>
  <si>
    <t>Nick Soulos</t>
  </si>
  <si>
    <t>nick@interboroughelectric.com</t>
  </si>
  <si>
    <t>Integrity Fire &amp; Control Systems</t>
  </si>
  <si>
    <t>Janathan Jackson</t>
  </si>
  <si>
    <t>jacksonj@integrityfire.ca</t>
  </si>
  <si>
    <t>Waterdown</t>
  </si>
  <si>
    <t>Janick Electric</t>
  </si>
  <si>
    <t>Josip</t>
  </si>
  <si>
    <t>josip.andrasic@janickelectric.com</t>
  </si>
  <si>
    <t>info@jayelectric.ca</t>
  </si>
  <si>
    <t>JM Electrical Contracting</t>
  </si>
  <si>
    <t>John Mader</t>
  </si>
  <si>
    <t>johnmader@sympatico.ca</t>
  </si>
  <si>
    <t>Exeter, ON (GTA)</t>
  </si>
  <si>
    <t>Jo-Tech Electric Inc.</t>
  </si>
  <si>
    <t>John Pirillo</t>
  </si>
  <si>
    <t>jpirillo@jmpelectrical.ca</t>
  </si>
  <si>
    <t>KB Electrical</t>
  </si>
  <si>
    <t xml:space="preserve">Michael </t>
  </si>
  <si>
    <t>michael.rainbird@kbelectrical.ca</t>
  </si>
  <si>
    <t xml:space="preserve">Kasel </t>
  </si>
  <si>
    <t>Kris</t>
  </si>
  <si>
    <t>kris@kasel.ca</t>
  </si>
  <si>
    <t>Kertech Electric</t>
  </si>
  <si>
    <t>kertechelectric@bellnet.ca</t>
  </si>
  <si>
    <t>Komco Electric</t>
  </si>
  <si>
    <t>Jay Zizzo</t>
  </si>
  <si>
    <t>jay@komco.ca</t>
  </si>
  <si>
    <t>Binbrook</t>
  </si>
  <si>
    <t>Kraun Electric Inc.</t>
  </si>
  <si>
    <t>Kevin Krause</t>
  </si>
  <si>
    <t>estimating@kraun.ca</t>
  </si>
  <si>
    <t xml:space="preserve">Barrie </t>
  </si>
  <si>
    <t>KWE Electrical Contractors</t>
  </si>
  <si>
    <t xml:space="preserve"> jim@kweinc.com</t>
  </si>
  <si>
    <t>Langmaid Electric Limited</t>
  </si>
  <si>
    <t>jennifer.langmaidelectric@gmail.com</t>
  </si>
  <si>
    <t>Parkhill, ON</t>
  </si>
  <si>
    <t>Lasic Electric</t>
  </si>
  <si>
    <t>john@lasicelectric.com</t>
  </si>
  <si>
    <t>Lazer Electric Inc.</t>
  </si>
  <si>
    <t>Amit Shamir</t>
  </si>
  <si>
    <t>Marcello</t>
  </si>
  <si>
    <t>leadelectrical@rogers.com</t>
  </si>
  <si>
    <t xml:space="preserve">Leader Electric </t>
  </si>
  <si>
    <t>Remy</t>
  </si>
  <si>
    <t xml:space="preserve">leaderelectricca@gmail.com </t>
  </si>
  <si>
    <t>(416) 864-1081</t>
  </si>
  <si>
    <t>tmurray@lee-mur.ca</t>
  </si>
  <si>
    <t>LJ Barton</t>
  </si>
  <si>
    <t>kim@ljbarton.com</t>
  </si>
  <si>
    <t>Lights on Site</t>
  </si>
  <si>
    <t>Eli</t>
  </si>
  <si>
    <t>tenders@lightsonsite.ca</t>
  </si>
  <si>
    <t>Live Electric</t>
  </si>
  <si>
    <t>estimates@live-electric.ca</t>
  </si>
  <si>
    <t>Lucid Electric Limited</t>
  </si>
  <si>
    <t>Scott Ellis</t>
  </si>
  <si>
    <t>quotes@lucidelectric.com</t>
  </si>
  <si>
    <t xml:space="preserve">Mike </t>
  </si>
  <si>
    <t xml:space="preserve">mike.zammit@yahoo.com </t>
  </si>
  <si>
    <t>Marnoch Electrical Services Inc.</t>
  </si>
  <si>
    <t>Elissa Grindatto</t>
  </si>
  <si>
    <t>McCleary Electric Ltd</t>
  </si>
  <si>
    <t>Ron VanderMeulen</t>
  </si>
  <si>
    <t>mcclearyelectric@bellnet.ca</t>
  </si>
  <si>
    <t>McKinney Electric Limited</t>
  </si>
  <si>
    <t>mckinneyelectric@rogers.com</t>
  </si>
  <si>
    <t>Medley Electric</t>
  </si>
  <si>
    <t>medleyelectrical@gmail.com</t>
  </si>
  <si>
    <t>metricelectric@on.aibn.com</t>
  </si>
  <si>
    <t>Merlo</t>
  </si>
  <si>
    <t>905-561-6836</t>
  </si>
  <si>
    <t>mail@merloelectric.com</t>
  </si>
  <si>
    <t>Bill Fisher</t>
  </si>
  <si>
    <t>bfisher@mfmservice.ca</t>
  </si>
  <si>
    <t>mlang@mjmelectricltd.ca</t>
  </si>
  <si>
    <t>Arris, ON</t>
  </si>
  <si>
    <t xml:space="preserve">minningselectric@gmail.com </t>
  </si>
  <si>
    <t>Monarch Facilities Maintenance</t>
  </si>
  <si>
    <t>Chris Veness</t>
  </si>
  <si>
    <t>Multiservice Electric Limited</t>
  </si>
  <si>
    <t>tconstable@multiserviceelectric.ca</t>
  </si>
  <si>
    <t>Claremont</t>
  </si>
  <si>
    <t>Dejan Nikolic</t>
  </si>
  <si>
    <t>myelectric@live.ca</t>
  </si>
  <si>
    <t>Rafal Eckert</t>
  </si>
  <si>
    <t>N.S.E. 2000</t>
  </si>
  <si>
    <t>info@nse2000.com</t>
  </si>
  <si>
    <t>Nardi Electric</t>
  </si>
  <si>
    <t>mike@nardielectric.com</t>
  </si>
  <si>
    <t>Naylor Building Partnerships</t>
  </si>
  <si>
    <t xml:space="preserve">Daniel </t>
  </si>
  <si>
    <t xml:space="preserve">dguidoni@naylorbp.com </t>
  </si>
  <si>
    <t>Ramesh</t>
  </si>
  <si>
    <t>andrew@nexgeninc.ca</t>
  </si>
  <si>
    <t>Net Electric</t>
  </si>
  <si>
    <t>blair@net-electric.com</t>
  </si>
  <si>
    <t>Nezz Electric</t>
  </si>
  <si>
    <t>Joshua</t>
  </si>
  <si>
    <t>estimating@nezzelectric.com</t>
  </si>
  <si>
    <t>North Star Electric</t>
  </si>
  <si>
    <t>Greg Harris</t>
  </si>
  <si>
    <t>Oakville / Halton</t>
  </si>
  <si>
    <t>nick@northelectric.ca</t>
  </si>
  <si>
    <t>Gus</t>
  </si>
  <si>
    <t>estimating@nortown.com</t>
  </si>
  <si>
    <t>Norwest Electric</t>
  </si>
  <si>
    <t>norwestelectric@gmail.com</t>
  </si>
  <si>
    <t>mark@oakwoodelectric.ca</t>
  </si>
  <si>
    <t>Jarvism Ontario</t>
  </si>
  <si>
    <t>anthony@onesourceelectrical.ca</t>
  </si>
  <si>
    <t>Onyx Electrical</t>
  </si>
  <si>
    <t>Chris Ramenda</t>
  </si>
  <si>
    <t>cramenda@onyx-fire.com</t>
  </si>
  <si>
    <t xml:space="preserve">dbrooks@prowaveelectric.com </t>
  </si>
  <si>
    <t>Ryan Kobelka</t>
  </si>
  <si>
    <t>rkobelka@ozzelectric.com</t>
  </si>
  <si>
    <t>Mark Parsons</t>
  </si>
  <si>
    <t>pselectric@pselectricltd.com</t>
  </si>
  <si>
    <t>P.H.E. Contractor Sales Ltd</t>
  </si>
  <si>
    <t>J.T Khalsa</t>
  </si>
  <si>
    <t>905-549-6711</t>
  </si>
  <si>
    <t>estimating@prlguite.ca</t>
  </si>
  <si>
    <t>Serguei Sajko</t>
  </si>
  <si>
    <t>estimating@pseservices.ca</t>
  </si>
  <si>
    <t>Penwick Electric Ltd</t>
  </si>
  <si>
    <t>Andrew Booth</t>
  </si>
  <si>
    <t>penele@rogers.com</t>
  </si>
  <si>
    <t>Pentor Electric</t>
  </si>
  <si>
    <t>pentor@rogers.com</t>
  </si>
  <si>
    <t>admin@pinevalleyelectric.ca</t>
  </si>
  <si>
    <t>Phazer Electric</t>
  </si>
  <si>
    <t>Dan Mclaughlin</t>
  </si>
  <si>
    <t>isolda@platinumgroup.ca</t>
  </si>
  <si>
    <t>Jeff / Isolda</t>
  </si>
  <si>
    <t>(905) 660-4222</t>
  </si>
  <si>
    <t>lawrence@ppginc.org</t>
  </si>
  <si>
    <t>Plaza Electric</t>
  </si>
  <si>
    <t>Madhan Mani</t>
  </si>
  <si>
    <t>mani@plaza-electric.com</t>
  </si>
  <si>
    <t>Powert Crew Inc.</t>
  </si>
  <si>
    <t>Kevin Zhang   </t>
  </si>
  <si>
    <t>kevin@powercrew.ca</t>
  </si>
  <si>
    <t>David Beddia</t>
  </si>
  <si>
    <t>david@powerop.ca</t>
  </si>
  <si>
    <t>Powerserve Electrical Contractors</t>
  </si>
  <si>
    <t>Keth</t>
  </si>
  <si>
    <t>keithm@nemail.ca</t>
  </si>
  <si>
    <t>Windsor / Kitchener</t>
  </si>
  <si>
    <t xml:space="preserve">shane2091@rogers.com </t>
  </si>
  <si>
    <t>Pro Connect</t>
  </si>
  <si>
    <t>info@proconnectelectric.ca</t>
  </si>
  <si>
    <t>Prowave</t>
  </si>
  <si>
    <t>Greg Kester</t>
  </si>
  <si>
    <t>gkester@prowave.ca</t>
  </si>
  <si>
    <t>Quorum Electric</t>
  </si>
  <si>
    <t>Alex Burdan</t>
  </si>
  <si>
    <t>quorumgroup@bellnet.ca</t>
  </si>
  <si>
    <t>jim@ramcoelectric.ca</t>
  </si>
  <si>
    <t>(905) 670-2217</t>
  </si>
  <si>
    <t xml:space="preserve">Frank Marinaccio </t>
  </si>
  <si>
    <t>rcnelec@bellnet.ca</t>
  </si>
  <si>
    <t>R.A. Graham Electrical Contractors</t>
  </si>
  <si>
    <t xml:space="preserve">dcataneo@ragrahamcontractors.com </t>
  </si>
  <si>
    <t>RA Hillmer Electric</t>
  </si>
  <si>
    <t>905-541-2926</t>
  </si>
  <si>
    <t>rahillmerelectric@outlook.com</t>
  </si>
  <si>
    <t>Radar Electric Inc.</t>
  </si>
  <si>
    <t>radarelectric@gmail.com; electricalquotation@gmail.com; bobby.garrett@raylan.com</t>
  </si>
  <si>
    <t>bob.garrett@raylan.com</t>
  </si>
  <si>
    <t>Ridgeline Electric Inc.</t>
  </si>
  <si>
    <t>Fabrizio</t>
  </si>
  <si>
    <t>Red Line Electric Inc.</t>
  </si>
  <si>
    <t xml:space="preserve">estimator@rleinc.ca </t>
  </si>
  <si>
    <t>Rogol Electric</t>
  </si>
  <si>
    <t>Michael Rose</t>
  </si>
  <si>
    <t>mrose@rogol.com</t>
  </si>
  <si>
    <t>info@salsonelectric.com</t>
  </si>
  <si>
    <t>Sam Young Electric</t>
  </si>
  <si>
    <t>Ryan Kramer</t>
  </si>
  <si>
    <t>RyanK@samyoungelectric.com</t>
  </si>
  <si>
    <t>Port Colborne</t>
  </si>
  <si>
    <t>Paul Smith</t>
  </si>
  <si>
    <t>Senoz Electric Inc.</t>
  </si>
  <si>
    <t>Mustafa</t>
  </si>
  <si>
    <t>estimating@senozelectric.com</t>
  </si>
  <si>
    <t>khalil@servocraft.com</t>
  </si>
  <si>
    <t>Sikee Electric Contractor</t>
  </si>
  <si>
    <t>Simon Kuee</t>
  </si>
  <si>
    <t>sikee.electric@yahoo.com</t>
  </si>
  <si>
    <t>dannym@sheridanelectric.ca</t>
  </si>
  <si>
    <t>Kyle Bunte</t>
  </si>
  <si>
    <t>kbunte@smithandlong.com</t>
  </si>
  <si>
    <t>Sojat Electric</t>
  </si>
  <si>
    <t>Strada Electric</t>
  </si>
  <si>
    <t>Claudio</t>
  </si>
  <si>
    <t>claudio@stradaelectric.ca</t>
  </si>
  <si>
    <t>Superior Bolier Works</t>
  </si>
  <si>
    <t>mathew.kingerski@symtech.com</t>
  </si>
  <si>
    <t>System Int'l Electrical</t>
  </si>
  <si>
    <t>dechalygroup@yahoo.ca</t>
  </si>
  <si>
    <t>Theodore / Chris</t>
  </si>
  <si>
    <t>tagus@bellnet.ca</t>
  </si>
  <si>
    <t>Gary Wicks</t>
  </si>
  <si>
    <t>tbr@bellnet.ca</t>
  </si>
  <si>
    <t>Tecnolite Electric Limited</t>
  </si>
  <si>
    <t>Tom Compagno</t>
  </si>
  <si>
    <t>info@tecnoliteelectric.com</t>
  </si>
  <si>
    <t>Thomas Electric</t>
  </si>
  <si>
    <t>Thierry Segars</t>
  </si>
  <si>
    <t>teestimating@gmail.com</t>
  </si>
  <si>
    <t>Top Cliff Electric</t>
  </si>
  <si>
    <t>John Papaspyros</t>
  </si>
  <si>
    <t>john@topcliffelectric.com</t>
  </si>
  <si>
    <t>Perry</t>
  </si>
  <si>
    <t>perry@trademarkelectric.com</t>
  </si>
  <si>
    <t>Trade Service Group</t>
  </si>
  <si>
    <t>mikewernie@tradeservicegroup.com</t>
  </si>
  <si>
    <t>Trade Electrical Contractors</t>
  </si>
  <si>
    <t>Nunzio Parente</t>
  </si>
  <si>
    <t>nparente@tradeelectric.ca</t>
  </si>
  <si>
    <t>Tim Gray</t>
  </si>
  <si>
    <t>Tristle Electrical &amp; Communication Services</t>
  </si>
  <si>
    <t>Ian Diamond</t>
  </si>
  <si>
    <t>tecs@rogers.com</t>
  </si>
  <si>
    <t>info@troninc.com</t>
  </si>
  <si>
    <t>T. Lloyd Electric</t>
  </si>
  <si>
    <t>905-388-8916</t>
  </si>
  <si>
    <t>mark@tlloydelectric.ca</t>
  </si>
  <si>
    <t>Kingsworth Civil &amp; Utility Contractors</t>
  </si>
  <si>
    <t>Saida</t>
  </si>
  <si>
    <t>vitallinc@hotmail.com</t>
  </si>
  <si>
    <t>Vor-Tech Services</t>
  </si>
  <si>
    <t>Michael DiGuilio</t>
  </si>
  <si>
    <t>mdigiulio@vor-tech.ca</t>
  </si>
  <si>
    <t>W &amp; Z Electric Inc.</t>
  </si>
  <si>
    <t>wzelectric99@gmail.com</t>
  </si>
  <si>
    <t>Walker's Electric 2000</t>
  </si>
  <si>
    <t>estimating@walkers.on.ca; sharon@walkers.on.ca</t>
  </si>
  <si>
    <t>Midland</t>
  </si>
  <si>
    <t>Michelle Gould</t>
  </si>
  <si>
    <t>mike.dunlop@wallwinelectric.com</t>
  </si>
  <si>
    <t>West Electrical Contractors Inc.</t>
  </si>
  <si>
    <t>wes2@bellnet.ca</t>
  </si>
  <si>
    <t>World Wide Electric Inc.</t>
  </si>
  <si>
    <t>Vince Demelo</t>
  </si>
  <si>
    <t xml:space="preserve">Yake Electric </t>
  </si>
  <si>
    <t>irayake@wightman.ca</t>
  </si>
  <si>
    <t>mkumar@zerem.com</t>
  </si>
  <si>
    <t>Dias Electric Inc.</t>
  </si>
  <si>
    <t>Power Crew Inc.</t>
  </si>
  <si>
    <t>Derrick@powercrew.ca</t>
  </si>
  <si>
    <t>(905) 660-3524</t>
  </si>
  <si>
    <t>Paresh Gandre</t>
  </si>
  <si>
    <t>ask@DSKelectric.com</t>
  </si>
  <si>
    <t>Rob Le Donne</t>
  </si>
  <si>
    <t>Robl@cobrapowerinc.com</t>
  </si>
  <si>
    <t>Joe D'Alessandro</t>
  </si>
  <si>
    <t>Joe@vitalpc.ca</t>
  </si>
  <si>
    <t>Carl Starkes</t>
  </si>
  <si>
    <t>cstarkes@networkacp.com</t>
  </si>
  <si>
    <t>Activo Inc.</t>
  </si>
  <si>
    <t>pchandler@activo.ca</t>
  </si>
  <si>
    <t>Advanced Voice and Data Contracting Inc.</t>
  </si>
  <si>
    <t>info@advancednetworks.ca</t>
  </si>
  <si>
    <t>Angus, ON</t>
  </si>
  <si>
    <t>Ainsworth Electric</t>
  </si>
  <si>
    <t>Adam Carr</t>
  </si>
  <si>
    <t>adam_carr@ainsworth.com</t>
  </si>
  <si>
    <t>angelo.arambalis@atrlan.com</t>
  </si>
  <si>
    <t>Alfred Spedale</t>
  </si>
  <si>
    <t>alfred@barriecom.ca</t>
  </si>
  <si>
    <t>Bell Cabling Solutions</t>
  </si>
  <si>
    <t>Frank Deleo</t>
  </si>
  <si>
    <t>Cable Assembly Systems</t>
  </si>
  <si>
    <t>Louise Allard</t>
  </si>
  <si>
    <t>lallard@cableassembly.ca</t>
  </si>
  <si>
    <t>CaTech Systems Ltd</t>
  </si>
  <si>
    <t>ndiakopoulos@catech-systems.com</t>
  </si>
  <si>
    <t>Connectivitywerx</t>
  </si>
  <si>
    <t>Alex Smith</t>
  </si>
  <si>
    <t>info@connectivitywerx.com</t>
  </si>
  <si>
    <t>Connex</t>
  </si>
  <si>
    <t>Ed Balian</t>
  </si>
  <si>
    <t>ebalian@connexservice.ca</t>
  </si>
  <si>
    <t>Demarcation Point</t>
  </si>
  <si>
    <t>Velijko Vincic</t>
  </si>
  <si>
    <t>veljko.vincic@demarclondon.ca</t>
  </si>
  <si>
    <t>Diversified Communications</t>
  </si>
  <si>
    <t>Ajay Raval</t>
  </si>
  <si>
    <t>araval@diversifiedcommunications.ca</t>
  </si>
  <si>
    <t>Rob Smith</t>
  </si>
  <si>
    <t>info@eclipsetechnology.ca</t>
  </si>
  <si>
    <t>Helix IT</t>
  </si>
  <si>
    <t>Ben Muddle</t>
  </si>
  <si>
    <t>estimating@helixit.ca</t>
  </si>
  <si>
    <t>Marcomm</t>
  </si>
  <si>
    <t>Mike Mazza</t>
  </si>
  <si>
    <t>mike.mazza@marcomm.ca</t>
  </si>
  <si>
    <t>Mark Clark</t>
  </si>
  <si>
    <t>meti@metiinc.com</t>
  </si>
  <si>
    <t>Blair</t>
  </si>
  <si>
    <t>Robertson Bright Inc.</t>
  </si>
  <si>
    <t>Eric Martin</t>
  </si>
  <si>
    <t>info@rbigroup.net</t>
  </si>
  <si>
    <t>Estimates@runningcables.com</t>
  </si>
  <si>
    <t>Roy</t>
  </si>
  <si>
    <t>roy@rcmsystems.ca</t>
  </si>
  <si>
    <t>Pegasus Electric</t>
  </si>
  <si>
    <t>TBD Telecom By Design Inc.</t>
  </si>
  <si>
    <t>Krysta Sayer</t>
  </si>
  <si>
    <t>estimating@telecombydesign.ca</t>
  </si>
  <si>
    <t>info@viridianautomation.com</t>
  </si>
  <si>
    <t>Eli Mundy</t>
  </si>
  <si>
    <t>agarcia@wwe.ca</t>
  </si>
  <si>
    <t xml:space="preserve">Paul Watson </t>
  </si>
  <si>
    <t>pwatson@gounitedelectric.com</t>
  </si>
  <si>
    <t>Vivian</t>
  </si>
  <si>
    <t>vw.becelectricinc@gmail.com</t>
  </si>
  <si>
    <t>naten.luminaelectric@gmail.com</t>
  </si>
  <si>
    <t xml:space="preserve">Jerry Arai / Jeff Vidmar </t>
  </si>
  <si>
    <t>jeff@arcadianprojects.ca; jerry@arcadianprojects.ca</t>
  </si>
  <si>
    <t>DIVISION 16</t>
  </si>
  <si>
    <t>Electrical</t>
  </si>
  <si>
    <t>Electrical / Civil Electrical / Communications Only / Solar System Installation</t>
  </si>
  <si>
    <t>Division SoundMasking</t>
  </si>
  <si>
    <t>DIVISION 32</t>
  </si>
  <si>
    <t>Division 32 - Earthwork / Landscaping</t>
  </si>
  <si>
    <t>Aquaphyte Remediation Inc.</t>
  </si>
  <si>
    <t>ray@aquaphyte.ca</t>
  </si>
  <si>
    <t xml:space="preserve">sales@clearviewnursery.com </t>
  </si>
  <si>
    <t>Stayner, ON</t>
  </si>
  <si>
    <t>Norm</t>
  </si>
  <si>
    <t>norm@cornerstoneops.com</t>
  </si>
  <si>
    <t>alex@enviroturf.ca</t>
  </si>
  <si>
    <t>Earthco Soil Mixtures</t>
  </si>
  <si>
    <t>Patty</t>
  </si>
  <si>
    <t>pattyc@gandlgroup.com</t>
  </si>
  <si>
    <t>GTA Grounds Care Ltd</t>
  </si>
  <si>
    <t>Jack Del Prete</t>
  </si>
  <si>
    <t>jack@gtagroundscare.ca</t>
  </si>
  <si>
    <t>Modu-loc</t>
  </si>
  <si>
    <t>tminshull@moduloc.ca</t>
  </si>
  <si>
    <t>Gateway Landscape Group</t>
  </si>
  <si>
    <t>info@gatewaylandscapegroup.com</t>
  </si>
  <si>
    <t>Hawkins Contracting Services</t>
  </si>
  <si>
    <t>Richard Hawkins</t>
  </si>
  <si>
    <t>steve@hawkinscontracting.ca</t>
  </si>
  <si>
    <t xml:space="preserve">Matthew </t>
  </si>
  <si>
    <t>Gino</t>
  </si>
  <si>
    <t>gino@lipanigroup.com</t>
  </si>
  <si>
    <t>Queensville, ON</t>
  </si>
  <si>
    <t xml:space="preserve">Landschaft </t>
  </si>
  <si>
    <t xml:space="preserve">Adam </t>
  </si>
  <si>
    <t>info@landschaft.ca</t>
  </si>
  <si>
    <t>Let’s Landscape Together</t>
  </si>
  <si>
    <t>Barb</t>
  </si>
  <si>
    <t>barb@letslandscape.ca</t>
  </si>
  <si>
    <t>OGS Property Services</t>
  </si>
  <si>
    <t>info@ogsgroup.ca</t>
  </si>
  <si>
    <t>Brooklin, ON</t>
  </si>
  <si>
    <t>ProLand Landscape Construction Inc.</t>
  </si>
  <si>
    <t>(905) 799-6100</t>
  </si>
  <si>
    <t>anthony@proland.ca</t>
  </si>
  <si>
    <t>Dave / Tom</t>
  </si>
  <si>
    <t>dporter@sansar.ca;tom@sansar.ca</t>
  </si>
  <si>
    <t>Blake Arnill</t>
  </si>
  <si>
    <t>durham@seeleyandarnill.com</t>
  </si>
  <si>
    <t>Durham, OM</t>
  </si>
  <si>
    <t>Simonis Landscaping Inc.</t>
  </si>
  <si>
    <t>Veronica</t>
  </si>
  <si>
    <t>veronica@simonislandscaping.ca</t>
  </si>
  <si>
    <t>Allan</t>
  </si>
  <si>
    <t>estimating@sitescape.ca; joe@sitescape.ca</t>
  </si>
  <si>
    <t>Tolias Landscaping</t>
  </si>
  <si>
    <t>Peter Tolias</t>
  </si>
  <si>
    <t>info@toliaslp.com</t>
  </si>
  <si>
    <t>Forest Ridge Landscaping Inc.</t>
  </si>
  <si>
    <t>michaelo@forestridgeinc.com; jordanv@forestridgeinc.com</t>
  </si>
  <si>
    <t xml:space="preserve">John Bongiovanni </t>
  </si>
  <si>
    <t>uloc@xplornet.com; uloc2005@gmail.com</t>
  </si>
  <si>
    <t>Yalda Contracting</t>
  </si>
  <si>
    <t>Jack Yalda</t>
  </si>
  <si>
    <t>domenic@dpslgroup.com</t>
  </si>
  <si>
    <t>Division 32 - Arborist</t>
  </si>
  <si>
    <t>Cohen &amp; Masters</t>
  </si>
  <si>
    <t>(416) 932-0622</t>
  </si>
  <si>
    <t>(416) 932-1701</t>
  </si>
  <si>
    <t>info@cmtrees.com</t>
  </si>
  <si>
    <t>Arborist Reporter</t>
  </si>
  <si>
    <t>info@arboristreporter.ca</t>
  </si>
  <si>
    <t>Davey</t>
  </si>
  <si>
    <t>marnie.gray@davey.com</t>
  </si>
  <si>
    <t>Toronto Arborist</t>
  </si>
  <si>
    <t>info@torontoarborist.ca</t>
  </si>
  <si>
    <t>info@ontree.ca</t>
  </si>
  <si>
    <t>Division 32 - Paving</t>
  </si>
  <si>
    <t>Derek Resendes</t>
  </si>
  <si>
    <t>derek@5starpaving.com</t>
  </si>
  <si>
    <t>Frank Fiorini</t>
  </si>
  <si>
    <t>frankfiorini@oscinc.ca</t>
  </si>
  <si>
    <t>Cameron Grey</t>
  </si>
  <si>
    <t>info@awesleypaving.com</t>
  </si>
  <si>
    <t>Georgian Paving</t>
  </si>
  <si>
    <t>djantzi@georgianpaving.ca</t>
  </si>
  <si>
    <t>Ashland Paving Ltd</t>
  </si>
  <si>
    <t>Domenic Carello</t>
  </si>
  <si>
    <t>Howard Zhang</t>
  </si>
  <si>
    <t>atlas@atlaspaving.ca</t>
  </si>
  <si>
    <t>Balmain Construction Ltd</t>
  </si>
  <si>
    <t>andrew@balmainconstruction.com</t>
  </si>
  <si>
    <t>Emidio</t>
  </si>
  <si>
    <t xml:space="preserve">Brantco Construction </t>
  </si>
  <si>
    <t>jhergott@brantco.ca</t>
  </si>
  <si>
    <t>richard@burlingtonpaving.com</t>
  </si>
  <si>
    <t>Dufferin Construction Company, A CRH Company</t>
  </si>
  <si>
    <t>darryl.prout@ca.crh.com</t>
  </si>
  <si>
    <t>C. Aurora Paving Ltd</t>
  </si>
  <si>
    <t xml:space="preserve">Alex </t>
  </si>
  <si>
    <t>Rob Chirco</t>
  </si>
  <si>
    <t>rob@chircobrospaving.com</t>
  </si>
  <si>
    <t>Concord Paving</t>
  </si>
  <si>
    <t>Ray Proiette</t>
  </si>
  <si>
    <t>Empire Paving</t>
  </si>
  <si>
    <t>reception@empirepaving.ca</t>
  </si>
  <si>
    <t xml:space="preserve">FR Paving </t>
  </si>
  <si>
    <t>jessicawu@frpaving.com</t>
  </si>
  <si>
    <t>Sonal</t>
  </si>
  <si>
    <t>Grascan Construction Ltd</t>
  </si>
  <si>
    <t>agrassa@grascan.com</t>
  </si>
  <si>
    <t>Dufferin Construction</t>
  </si>
  <si>
    <t>brunoc@kingsvalleypaving.com</t>
  </si>
  <si>
    <t>King Star Paving</t>
  </si>
  <si>
    <t>Fabio Montagnese</t>
  </si>
  <si>
    <t>ashu@kingstarpaving.com</t>
  </si>
  <si>
    <t>Lincoln Paving &amp; Contracting</t>
  </si>
  <si>
    <t>Louie Liberta</t>
  </si>
  <si>
    <t xml:space="preserve">louie@lincolnpaving.com </t>
  </si>
  <si>
    <t>Mopal Construction Ltd</t>
  </si>
  <si>
    <t>Ferdinando</t>
  </si>
  <si>
    <t>Pave-1</t>
  </si>
  <si>
    <t>sam@pave-1.com</t>
  </si>
  <si>
    <t>Peltar Parving</t>
  </si>
  <si>
    <t>Nick Panza</t>
  </si>
  <si>
    <t>nick@peltarpaving.ca</t>
  </si>
  <si>
    <t>Pylon Paving</t>
  </si>
  <si>
    <t>Darryl Gardner</t>
  </si>
  <si>
    <t>office@pylonpaving.com</t>
  </si>
  <si>
    <t>Roadside Paving Ltd</t>
  </si>
  <si>
    <t>Daniel Gallo</t>
  </si>
  <si>
    <t>daniel@roadsidepaving.ca</t>
  </si>
  <si>
    <t>Road Readie Paving</t>
  </si>
  <si>
    <t>info@roadreadiepaving.com</t>
  </si>
  <si>
    <t>Utopia, ON</t>
  </si>
  <si>
    <t>Roma Paving Services Inc.</t>
  </si>
  <si>
    <t>info@romapaving.com</t>
  </si>
  <si>
    <t>Ruddock Paving Company Ltd</t>
  </si>
  <si>
    <t>Jeremy Pahl</t>
  </si>
  <si>
    <t>ruddock@bellnet.ca</t>
  </si>
  <si>
    <t>Steed And Evans Limited</t>
  </si>
  <si>
    <t>Nick Dorscht</t>
  </si>
  <si>
    <t>ndorscht@steedandevans.ca</t>
  </si>
  <si>
    <t>Jacobs, ON</t>
  </si>
  <si>
    <t>Tri Son Contracting Inc</t>
  </si>
  <si>
    <t>paul.trison@bellnet.ca</t>
  </si>
  <si>
    <t>Port Perry</t>
  </si>
  <si>
    <t>Wyndale Paving</t>
  </si>
  <si>
    <t>Division 32 - Pavement Markings</t>
  </si>
  <si>
    <t>AAA Comercial Pavement Marking</t>
  </si>
  <si>
    <t>sales@aaapavementmarkings.ca</t>
  </si>
  <si>
    <t>Direct Pavement Marking</t>
  </si>
  <si>
    <t>Peel Pavement Marking</t>
  </si>
  <si>
    <t>Stripes Pavement Marking</t>
  </si>
  <si>
    <t>bob@stripespavementmarking.com</t>
  </si>
  <si>
    <t xml:space="preserve">Wess Stone </t>
  </si>
  <si>
    <t xml:space="preserve">wess@stoneline.ca </t>
  </si>
  <si>
    <t>Upper Canada Asphalt</t>
  </si>
  <si>
    <t xml:space="preserve">Gary </t>
  </si>
  <si>
    <t>info@ucrs.ca</t>
  </si>
  <si>
    <t>Ahmad</t>
  </si>
  <si>
    <t xml:space="preserve">info@chircobrospaving.com </t>
  </si>
  <si>
    <t>Pavement Solutions Inc.</t>
  </si>
  <si>
    <t>Greg Thomson</t>
  </si>
  <si>
    <t>gthomson@pavementsolutions.ca</t>
  </si>
  <si>
    <t>Jenny</t>
  </si>
  <si>
    <t>jenny@woodbinemarkings.ca</t>
  </si>
  <si>
    <t>Division 32 - Fence</t>
  </si>
  <si>
    <t>Anthony Furlano Construction</t>
  </si>
  <si>
    <t>anthony@afconstruction.ca</t>
  </si>
  <si>
    <t>New Tecumseth, ON</t>
  </si>
  <si>
    <t>Bramalea Fence</t>
  </si>
  <si>
    <t>info@bramaleafence.ca; dmcd@bellnet.ca</t>
  </si>
  <si>
    <t>Borg Fence</t>
  </si>
  <si>
    <t>elisa@borgfence.ca</t>
  </si>
  <si>
    <t>D.F. 2000 Fence Inc.</t>
  </si>
  <si>
    <t>Jeffrey Varao</t>
  </si>
  <si>
    <t>df2000jeff@gmail.com</t>
  </si>
  <si>
    <t>FG Fencing</t>
  </si>
  <si>
    <t>michelle@sdgs.ca</t>
  </si>
  <si>
    <t>Kerry</t>
  </si>
  <si>
    <t>kseitz@imperialfence.ca</t>
  </si>
  <si>
    <t>Leone Fence Co. Ltd</t>
  </si>
  <si>
    <t>hdejong@leonefence.com</t>
  </si>
  <si>
    <t xml:space="preserve">MGL Construction </t>
  </si>
  <si>
    <t>matt@mglconstruction.ca</t>
  </si>
  <si>
    <t>Junior</t>
  </si>
  <si>
    <t>info@perfectfence.ca</t>
  </si>
  <si>
    <t>Roma Fence</t>
  </si>
  <si>
    <t>sales@romafence.com</t>
  </si>
  <si>
    <t>Royal Fence Limited</t>
  </si>
  <si>
    <t>neil@royalfence.ca</t>
  </si>
  <si>
    <t>Dorchester, ON</t>
  </si>
  <si>
    <t>info@starfencing.com</t>
  </si>
  <si>
    <t>David Shiner</t>
  </si>
  <si>
    <t>dave@peelfencenewmarket.com</t>
  </si>
  <si>
    <t>Horizon Portable Fence</t>
  </si>
  <si>
    <t>info@horizonportablefence.com</t>
  </si>
  <si>
    <t>The Fence People</t>
  </si>
  <si>
    <t>brandon@thefencepeople.com</t>
  </si>
  <si>
    <t>info@townandcountryfence.ca</t>
  </si>
  <si>
    <t>Urban Fence Inc.</t>
  </si>
  <si>
    <t>Frank Salvadori</t>
  </si>
  <si>
    <t>franksalvadori@urbanfence.com</t>
  </si>
  <si>
    <t>Jay Fencing Ltd</t>
  </si>
  <si>
    <t>dave@jayfencing.com</t>
  </si>
  <si>
    <t>Josh Sanderson</t>
  </si>
  <si>
    <t>jsanderson@imperialfence.ca</t>
  </si>
  <si>
    <t>Crozier Ent</t>
  </si>
  <si>
    <t>Tuyen Kracht</t>
  </si>
  <si>
    <t>sales@crozier.ca</t>
  </si>
  <si>
    <t>David Rea</t>
  </si>
  <si>
    <t>dave@mrwaste.ca</t>
  </si>
  <si>
    <t>Halton, Milton, Oakville, Burlington, Mississauga</t>
  </si>
  <si>
    <t>bharper@bintheredumpthat.com</t>
  </si>
  <si>
    <t>Advantage Waste Systems</t>
  </si>
  <si>
    <t>Mark Dzugan</t>
  </si>
  <si>
    <t>mark.dzugan@advantagebin.ca</t>
  </si>
  <si>
    <t>360 Advanced Security Corporation</t>
  </si>
  <si>
    <t>Andrew Pierce</t>
  </si>
  <si>
    <t>sales@360asc.com</t>
  </si>
  <si>
    <t xml:space="preserve">Aatel Communications </t>
  </si>
  <si>
    <t>admin@aatel.com</t>
  </si>
  <si>
    <t>ABC Security Access Systems</t>
  </si>
  <si>
    <t>puneet@abcsecurity.ca</t>
  </si>
  <si>
    <t>AC Security</t>
  </si>
  <si>
    <t>Domenic Burns</t>
  </si>
  <si>
    <t>dburns@actechnical.com</t>
  </si>
  <si>
    <t>API</t>
  </si>
  <si>
    <t>Richard.payne@apialarm.com; sales@apialarm.com</t>
  </si>
  <si>
    <t>Altel Integration Systems Inc.</t>
  </si>
  <si>
    <t>Randal Youngberg</t>
  </si>
  <si>
    <t>randal.youngberg@altel.ca</t>
  </si>
  <si>
    <t>Barrie Communication</t>
  </si>
  <si>
    <t>Alfred</t>
  </si>
  <si>
    <t>Chubb Edwards</t>
  </si>
  <si>
    <t>Wayne Chong</t>
  </si>
  <si>
    <t>wayne.chong@chubbedwards.com</t>
  </si>
  <si>
    <t>Chubb Security Systems</t>
  </si>
  <si>
    <t>Krystal</t>
  </si>
  <si>
    <t xml:space="preserve">krystal.supersad@chubbedwards.com </t>
  </si>
  <si>
    <t>CIS Security</t>
  </si>
  <si>
    <t>Ray Manzolini</t>
  </si>
  <si>
    <t>ray@cissecurity.ca</t>
  </si>
  <si>
    <t>Cityguard Security</t>
  </si>
  <si>
    <t>Carol Simpkin</t>
  </si>
  <si>
    <t>Defron Security</t>
  </si>
  <si>
    <t>Creig Pierre</t>
  </si>
  <si>
    <t>cpierre@defron.ca</t>
  </si>
  <si>
    <t>Fitch Surveillance Systems</t>
  </si>
  <si>
    <t>Ed Fitchett</t>
  </si>
  <si>
    <t>efitchett@fitch.ca</t>
  </si>
  <si>
    <t>G.I.T Security Systems Inc.</t>
  </si>
  <si>
    <t>Frank Van Amelsvoort</t>
  </si>
  <si>
    <t>service@GITAlarms.com</t>
  </si>
  <si>
    <t>Jason Campo</t>
  </si>
  <si>
    <t>jason@gemssecurity.ca</t>
  </si>
  <si>
    <t>info@icusolutions.ca</t>
  </si>
  <si>
    <t>Johnson Controls L.P.</t>
  </si>
  <si>
    <t>Ralph Staffiere</t>
  </si>
  <si>
    <t>raffaele.staffiere@jci.com</t>
  </si>
  <si>
    <t>Merit Security Systems Integration</t>
  </si>
  <si>
    <t>Mark Mackrell</t>
  </si>
  <si>
    <t>meritsec@cogeco.ca</t>
  </si>
  <si>
    <t>Acton, ON</t>
  </si>
  <si>
    <t>Northern Force Security</t>
  </si>
  <si>
    <t>office@nfsecurity.ca</t>
  </si>
  <si>
    <t>Riowell</t>
  </si>
  <si>
    <t>Royal Security Solution Inc.</t>
  </si>
  <si>
    <t>Securitas ES Canada</t>
  </si>
  <si>
    <t>Dan Marston</t>
  </si>
  <si>
    <t>dan.marston@securitases.com</t>
  </si>
  <si>
    <t>Andrew Coates</t>
  </si>
  <si>
    <t>andrew.coates@siemens.com</t>
  </si>
  <si>
    <t>Simplex Grinnel</t>
  </si>
  <si>
    <t>Rushali@royalsecurity.ca</t>
  </si>
  <si>
    <t>Stanley Convergent Security Solutions</t>
  </si>
  <si>
    <t>Scott Jupp</t>
  </si>
  <si>
    <t>Scott.Jupp@sbdinc.com; Marc.Gregoire@sbdinc.com</t>
  </si>
  <si>
    <t>jack@securityequipmentconsulting.com</t>
  </si>
  <si>
    <t>Tyco Inegrated Fire &amp; Security</t>
  </si>
  <si>
    <t>Tim Grose</t>
  </si>
  <si>
    <t>tgrose@tyco.ca</t>
  </si>
  <si>
    <t>Veridin Systems Canada</t>
  </si>
  <si>
    <t>Colin Doe</t>
  </si>
  <si>
    <t>cidoe@veridin.ca</t>
  </si>
  <si>
    <t>Vipond Inc.</t>
  </si>
  <si>
    <t>Max Pasquali</t>
  </si>
  <si>
    <t>max.pasquali@vipond.ca</t>
  </si>
  <si>
    <t>Robert Spencer</t>
  </si>
  <si>
    <t>bob@vdtsi.com</t>
  </si>
  <si>
    <t>Tim Chreptak</t>
  </si>
  <si>
    <t>chad@centrelinesanitation.com</t>
  </si>
  <si>
    <t>Sub-Terrain Directional Drilling</t>
  </si>
  <si>
    <t>John Liu</t>
  </si>
  <si>
    <t>geoff@subterraindrilling.ca</t>
  </si>
  <si>
    <t xml:space="preserve">Northern Dock Systems </t>
  </si>
  <si>
    <t>arussel@northerndocksystems.com</t>
  </si>
  <si>
    <t>Anta Plumbing</t>
  </si>
  <si>
    <t>Dmitri</t>
  </si>
  <si>
    <t>dispatch@antaplumbing.com</t>
  </si>
  <si>
    <t>Toby</t>
  </si>
  <si>
    <t>tnarcisco@winserdoors.com</t>
  </si>
  <si>
    <t>All-Rite Dock &amp; Door Systems</t>
  </si>
  <si>
    <t>nsterback@all-ritedoors.com</t>
  </si>
  <si>
    <t>Burrell Overhead Doors</t>
  </si>
  <si>
    <t>Frank Cianfrini</t>
  </si>
  <si>
    <t>joed@burrelloverheaddoor.com</t>
  </si>
  <si>
    <t>sales@candoor.ca</t>
  </si>
  <si>
    <t>E &amp; S Doors Inc.</t>
  </si>
  <si>
    <t>Sergio</t>
  </si>
  <si>
    <t>Dynamic Closures (Ontario) Ltd</t>
  </si>
  <si>
    <t xml:space="preserve">doug@dcol.ca </t>
  </si>
  <si>
    <t>Celia Alves</t>
  </si>
  <si>
    <t>overheaddoor@rogers.com</t>
  </si>
  <si>
    <t>Gerry Robertson</t>
  </si>
  <si>
    <t xml:space="preserve">Gerry.Robertson@recorddoors.com </t>
  </si>
  <si>
    <t>Regional Door &amp; Hardware</t>
  </si>
  <si>
    <t>Aamir</t>
  </si>
  <si>
    <t>aamirg@regionaldoors.com</t>
  </si>
  <si>
    <t>Stewart Overhead Door</t>
  </si>
  <si>
    <t>info@stewartdoor.com</t>
  </si>
  <si>
    <t>Delaware, ON</t>
  </si>
  <si>
    <t>cplante@progds.ca</t>
  </si>
  <si>
    <t>Yarnell Overhead Doors</t>
  </si>
  <si>
    <t>Don Smylski</t>
  </si>
  <si>
    <t>don@yarnelldoor.com</t>
  </si>
  <si>
    <t>Fonthill, ON</t>
  </si>
  <si>
    <r>
      <t xml:space="preserve">Tasco Appliances Toronto </t>
    </r>
    <r>
      <rPr>
        <sz val="11"/>
        <color indexed="9"/>
        <rFont val="Calibri"/>
        <family val="2"/>
      </rPr>
      <t>Appliances</t>
    </r>
    <r>
      <rPr>
        <sz val="11"/>
        <rFont val="Calibri"/>
        <family val="2"/>
      </rPr>
      <t xml:space="preserve"> </t>
    </r>
  </si>
  <si>
    <t xml:space="preserve">info@tascoappliance.ca </t>
  </si>
  <si>
    <t>Canadian Appliance Source</t>
  </si>
  <si>
    <t>Natalie Rotem</t>
  </si>
  <si>
    <t>natalie.rotem@caslp.ca</t>
  </si>
  <si>
    <t>Best Brand Appliance</t>
  </si>
  <si>
    <t>Albert</t>
  </si>
  <si>
    <t>albert@bestbrandappliance.ca</t>
  </si>
  <si>
    <t>paul@bramainc.com</t>
  </si>
  <si>
    <t>Appliance Canada</t>
  </si>
  <si>
    <t>Dora Chow</t>
  </si>
  <si>
    <t>dchow@appliancecanada.com</t>
  </si>
  <si>
    <t xml:space="preserve">Harcoco </t>
  </si>
  <si>
    <t>bwinter@harcoco.com; rparker@harcoco.com</t>
  </si>
  <si>
    <t>Total Appliance</t>
  </si>
  <si>
    <t>flink@totalappliance.ca</t>
  </si>
  <si>
    <t>Nella Cutlery</t>
  </si>
  <si>
    <t>Aswathy@nellacutlery.ca</t>
  </si>
  <si>
    <t>Scott Moore</t>
  </si>
  <si>
    <t>Scott.moore@trimen.com</t>
  </si>
  <si>
    <t>Leland Harris</t>
  </si>
  <si>
    <t>Iharris@europeanhri.com</t>
  </si>
  <si>
    <t>Hendrix Food Service</t>
  </si>
  <si>
    <t>Melissa Lin</t>
  </si>
  <si>
    <t>mlin@russellhendrix.com</t>
  </si>
  <si>
    <t>Williams Food Equipment</t>
  </si>
  <si>
    <t>commercial@williamsfoodequipment.com</t>
  </si>
  <si>
    <t>sales@butcherandrestaurant.com</t>
  </si>
  <si>
    <t xml:space="preserve">Cif Lab Solutions </t>
  </si>
  <si>
    <t xml:space="preserve">Westlab </t>
  </si>
  <si>
    <t>sales@westlab.com</t>
  </si>
  <si>
    <t xml:space="preserve">Elvis </t>
  </si>
  <si>
    <t>esergo@mott.ca</t>
  </si>
  <si>
    <t>Cricket Wheeler</t>
  </si>
  <si>
    <t xml:space="preserve">cricket@cee-elevator.com </t>
  </si>
  <si>
    <t>Delta Elevator</t>
  </si>
  <si>
    <t>rcook@delta-elevator.com</t>
  </si>
  <si>
    <t>Federal Elevator</t>
  </si>
  <si>
    <t>sales@federalelevator.com</t>
  </si>
  <si>
    <t>Garaventa Lift</t>
  </si>
  <si>
    <t>Jennifer Devier</t>
  </si>
  <si>
    <t>jdevier@garaventa.ca; tom.schmid@garaventalift.com</t>
  </si>
  <si>
    <t>Headwaters Elevator and Lifts Services</t>
  </si>
  <si>
    <t>danielle@healsinc.ca</t>
  </si>
  <si>
    <t>Melancthon, ON</t>
  </si>
  <si>
    <t>Kone Inc.</t>
  </si>
  <si>
    <t>Thomas Zanowski</t>
  </si>
  <si>
    <t>thomas.zanowski@kone.com</t>
  </si>
  <si>
    <t>sales@elementelevators.com</t>
  </si>
  <si>
    <t>March Elevator Limited</t>
  </si>
  <si>
    <t>Jr Lewis</t>
  </si>
  <si>
    <t>jr.lewis@march-elevator.ca</t>
  </si>
  <si>
    <t>Savaria Sales, Installation and Service Inc.</t>
  </si>
  <si>
    <t>kevinw@savaria.com; brandonb@savaria.com</t>
  </si>
  <si>
    <t>Southwestern Elevator</t>
  </si>
  <si>
    <t>Michael Lillycrop</t>
  </si>
  <si>
    <t>mike@southwesternelevator.ca</t>
  </si>
  <si>
    <t>Vertechs World Class Elevators</t>
  </si>
  <si>
    <t>Lesley Roberts</t>
  </si>
  <si>
    <t>lesleyr@vertechselevators.com</t>
  </si>
  <si>
    <t>Mustafa Khambati</t>
  </si>
  <si>
    <t>Mkhambati@bramaleaelevator.com</t>
  </si>
  <si>
    <t>info@elevatedservices.ca</t>
  </si>
  <si>
    <t>f.ebanks@pace-elevator.com</t>
  </si>
  <si>
    <t>Timmerman Timberworks</t>
  </si>
  <si>
    <t>Kevin Lankin</t>
  </si>
  <si>
    <t>timmermantimberworks.com</t>
  </si>
  <si>
    <t>Minesing, ON</t>
  </si>
  <si>
    <t>Timber Systems Ltd</t>
  </si>
  <si>
    <t>timber@timsys.com</t>
  </si>
  <si>
    <t>Custom Ice Inc.  -  Rink Design Build</t>
  </si>
  <si>
    <t xml:space="preserve">Jake Miller </t>
  </si>
  <si>
    <t>Welmar Recreational Products</t>
  </si>
  <si>
    <t>Chris Clancy</t>
  </si>
  <si>
    <t>Sound Solutions (1997) Inc.</t>
  </si>
  <si>
    <t>sanjayk@soundsolutions.ca</t>
  </si>
  <si>
    <t>Crown Wallpaper</t>
  </si>
  <si>
    <t>Derek Michelson</t>
  </si>
  <si>
    <t>dmichelson@crownwallpaper.com</t>
  </si>
  <si>
    <t>Monika</t>
  </si>
  <si>
    <t>Darcey</t>
  </si>
  <si>
    <t>darcey@wallworks.com</t>
  </si>
  <si>
    <t>Troy Adams</t>
  </si>
  <si>
    <t>tadams@ucscanada.com</t>
  </si>
  <si>
    <t>Advanced Inc.</t>
  </si>
  <si>
    <t>info@advanced-inc.com</t>
  </si>
  <si>
    <t xml:space="preserve">Advantage </t>
  </si>
  <si>
    <t>David Brown</t>
  </si>
  <si>
    <t>dbrown@jfrost.com</t>
  </si>
  <si>
    <t>(416) 628-3148</t>
  </si>
  <si>
    <t>Aaron</t>
  </si>
  <si>
    <t>aaron@hit-play.com</t>
  </si>
  <si>
    <t>AV Canada</t>
  </si>
  <si>
    <t>info@av-canada.com</t>
  </si>
  <si>
    <t>AVL-SPL Canada Inc.</t>
  </si>
  <si>
    <t>scott.durrell@avispl.com</t>
  </si>
  <si>
    <t>Century Audio Visual Ltd</t>
  </si>
  <si>
    <t>century@centuryav.com</t>
  </si>
  <si>
    <t>Greg Cannon</t>
  </si>
  <si>
    <t>greg@lrbrown.com</t>
  </si>
  <si>
    <t>Q Productions Inc.</t>
  </si>
  <si>
    <t>info@qproductions.ca</t>
  </si>
  <si>
    <t>Rave Audio Visual</t>
  </si>
  <si>
    <t xml:space="preserve">contact@raveav.ca </t>
  </si>
  <si>
    <t>Solotech Inc.</t>
  </si>
  <si>
    <t>info@solotech.com</t>
  </si>
  <si>
    <t>Spark Av</t>
  </si>
  <si>
    <t>sgoldmintz@sparkav.com</t>
  </si>
  <si>
    <t>The MBE Group</t>
  </si>
  <si>
    <t>info@thembegroup.com</t>
  </si>
  <si>
    <t>Global Unified Solution Services Inc.</t>
  </si>
  <si>
    <t>ram.rasa@globaluss.com</t>
  </si>
  <si>
    <t>Irwin Seating Company</t>
  </si>
  <si>
    <t>vida.heiss@irwinseating.com</t>
  </si>
  <si>
    <t>Grand Rapids, MI</t>
  </si>
  <si>
    <t>American Seating</t>
  </si>
  <si>
    <t>mark.wretschko@amseco.com</t>
  </si>
  <si>
    <t>fmontelpare@sdrseating.com</t>
  </si>
  <si>
    <t>Great Eastern Seating</t>
  </si>
  <si>
    <t>greatseat@enter.net</t>
  </si>
  <si>
    <t>Breinigsville, PA</t>
  </si>
  <si>
    <t>teresa@acapulcopools.com</t>
  </si>
  <si>
    <t>Brad Bryson</t>
  </si>
  <si>
    <t xml:space="preserve">bbryson@pplgroup.com </t>
  </si>
  <si>
    <t xml:space="preserve">Forum Athletic Products </t>
  </si>
  <si>
    <t>raymond@forumathletic.ca</t>
  </si>
  <si>
    <t>Green Sphere</t>
  </si>
  <si>
    <t>sales@greensphere.ca</t>
  </si>
  <si>
    <t>Sound Masking</t>
  </si>
  <si>
    <t xml:space="preserve">Environmental Acoustics         </t>
  </si>
  <si>
    <t>Canadian Office Acoustics</t>
  </si>
  <si>
    <t>jmitterhauser@sympatico.ca</t>
  </si>
  <si>
    <t>Soft dB Sound Masking</t>
  </si>
  <si>
    <t>1 (647) 668-4063</t>
  </si>
  <si>
    <t>p.barnard@softdb.com</t>
  </si>
  <si>
    <t>Simco</t>
  </si>
  <si>
    <t>Mechanical</t>
  </si>
  <si>
    <t>andy@soanmechanical.com</t>
  </si>
  <si>
    <t>paul@sextonsmechanical.com</t>
  </si>
  <si>
    <t>jware@mfmservice.ca</t>
  </si>
  <si>
    <t>office@pipeall.ca</t>
  </si>
  <si>
    <t>Company Name</t>
  </si>
  <si>
    <t>Phone Number</t>
  </si>
  <si>
    <t>Fax</t>
  </si>
  <si>
    <t>Address</t>
  </si>
  <si>
    <t>abercrombie.electric@bellnet.ca</t>
  </si>
  <si>
    <t>Brian Scheele</t>
  </si>
  <si>
    <t>service@b-safeelectric.ca</t>
  </si>
  <si>
    <t>905-362-1383</t>
  </si>
  <si>
    <t>06 - 7050 Telford Way</t>
  </si>
  <si>
    <t>ON</t>
  </si>
  <si>
    <t>L5S 1V7</t>
  </si>
  <si>
    <t>905-415-2378</t>
  </si>
  <si>
    <t>905-415-2308</t>
  </si>
  <si>
    <t>195 Clayton Drive Unit 1</t>
  </si>
  <si>
    <t>L3R 7P3</t>
  </si>
  <si>
    <t>littleelectric@rogers.com</t>
  </si>
  <si>
    <t>519-756-5885</t>
  </si>
  <si>
    <t>32 Ryan Place</t>
  </si>
  <si>
    <t xml:space="preserve">Brantford </t>
  </si>
  <si>
    <t xml:space="preserve">ON </t>
  </si>
  <si>
    <t>N3T 5V7</t>
  </si>
  <si>
    <t>Cahill Electric</t>
  </si>
  <si>
    <t>Chris Cahill</t>
  </si>
  <si>
    <t>chris@cahillelectric.ca</t>
  </si>
  <si>
    <t>905-388-0718</t>
  </si>
  <si>
    <t>120 Lancing Drive Unit 6</t>
  </si>
  <si>
    <t>L8W 3A1</t>
  </si>
  <si>
    <t>dvanloon@beswickgroup.com</t>
  </si>
  <si>
    <t>CEC Services Ltd</t>
  </si>
  <si>
    <t>Kevin Beswick</t>
  </si>
  <si>
    <t>kbeswick@beswickgroup.com</t>
  </si>
  <si>
    <t>905-713-3464</t>
  </si>
  <si>
    <t>16188 Bathurst Street</t>
  </si>
  <si>
    <t>L7B 1K5</t>
  </si>
  <si>
    <t>mmacchia@hpemc2.com</t>
  </si>
  <si>
    <t>Clairmont</t>
  </si>
  <si>
    <t>Rob Clairmont</t>
  </si>
  <si>
    <t>rob@clairmontelectric.com</t>
  </si>
  <si>
    <t>1070 Botanical Drive</t>
  </si>
  <si>
    <t>L7T 1V2</t>
  </si>
  <si>
    <t>10 GREENBROOK DRIVE UNIT 16</t>
  </si>
  <si>
    <t>L8G 0A2</t>
  </si>
  <si>
    <t>keith.bartley@kbelectrical.ca</t>
  </si>
  <si>
    <t>Jason Herd</t>
  </si>
  <si>
    <t>jason@fairwayelectrical.com</t>
  </si>
  <si>
    <t>905-304-0698</t>
  </si>
  <si>
    <t>PO box 81125 Fidlers Green Rd</t>
  </si>
  <si>
    <t>L9G 4X1</t>
  </si>
  <si>
    <t>Cheryl Hillmer</t>
  </si>
  <si>
    <t>289-286-1653</t>
  </si>
  <si>
    <t>4069 Binbrook Road</t>
  </si>
  <si>
    <t xml:space="preserve">Binbrook </t>
  </si>
  <si>
    <t>L0R 1C0</t>
  </si>
  <si>
    <t>minningselectric@gmail.com</t>
  </si>
  <si>
    <t>Kraun Electric</t>
  </si>
  <si>
    <t>905-684-6895</t>
  </si>
  <si>
    <t>905-684-7829</t>
  </si>
  <si>
    <t>45 Wright Street</t>
  </si>
  <si>
    <t>St. Catharines</t>
  </si>
  <si>
    <t>L2J 3J5</t>
  </si>
  <si>
    <t>nse2000@bellnet.ca</t>
  </si>
  <si>
    <t>905-304-1607</t>
  </si>
  <si>
    <t>1341 Osprey Drive Unit 4</t>
  </si>
  <si>
    <t>L9G 4V5</t>
  </si>
  <si>
    <t>Al Merlo</t>
  </si>
  <si>
    <t>905-561-3222</t>
  </si>
  <si>
    <t>276 Hixon Rd</t>
  </si>
  <si>
    <t>L8K 2C5</t>
  </si>
  <si>
    <t>info@storelectrical.ca</t>
  </si>
  <si>
    <t>Superior Boiler</t>
  </si>
  <si>
    <t>info@sbww.com</t>
  </si>
  <si>
    <t>905-643-2847</t>
  </si>
  <si>
    <t>375 McNeilly Road</t>
  </si>
  <si>
    <t>L8E 5H4</t>
  </si>
  <si>
    <t>jeremy@walkers.on.ca</t>
  </si>
  <si>
    <t>Mark Lloyd</t>
  </si>
  <si>
    <t>905-388-7538</t>
  </si>
  <si>
    <t>16 Harlowe Rd. Unit 5</t>
  </si>
  <si>
    <t>L8W 3R6</t>
  </si>
  <si>
    <t>Pat Campbell</t>
  </si>
  <si>
    <t>519-659-6303</t>
  </si>
  <si>
    <t>519-659-8035</t>
  </si>
  <si>
    <t>2096 Jetstream Road</t>
  </si>
  <si>
    <t>N5V 3P6</t>
  </si>
  <si>
    <t>DSBN</t>
  </si>
  <si>
    <t>905-648-0718</t>
  </si>
  <si>
    <t>120 Lancing Drive</t>
  </si>
  <si>
    <t>bcr.electric@bellnet.ca</t>
  </si>
  <si>
    <t xml:space="preserve">Evolve Electric </t>
  </si>
  <si>
    <t xml:space="preserve">Chris Apro </t>
  </si>
  <si>
    <t>289-389-0730</t>
  </si>
  <si>
    <t xml:space="preserve">10-16 Greenbrook Drive </t>
  </si>
  <si>
    <t>Fairway Electric</t>
  </si>
  <si>
    <t>Cal Herd</t>
  </si>
  <si>
    <t>cherd@fairwayelectrical.com</t>
  </si>
  <si>
    <t>PO Box 81125</t>
  </si>
  <si>
    <t xml:space="preserve">Ancaster </t>
  </si>
  <si>
    <t>cwittig@cogeco.ca</t>
  </si>
  <si>
    <t>mail@eccoelectric.com</t>
  </si>
  <si>
    <t>estimating@ljbarton.com</t>
  </si>
  <si>
    <t>lorenzo@marioselectric.com</t>
  </si>
  <si>
    <t xml:space="preserve">Merlo </t>
  </si>
  <si>
    <t>Dave Thomson</t>
  </si>
  <si>
    <t>dave@merloelectric.com</t>
  </si>
  <si>
    <t xml:space="preserve">276 Hixon Road </t>
  </si>
  <si>
    <t xml:space="preserve">L8K 2C5 </t>
  </si>
  <si>
    <t>Mike Nardi</t>
  </si>
  <si>
    <t>905-317-5283</t>
  </si>
  <si>
    <t>200 Hempstead Drive</t>
  </si>
  <si>
    <t>L8W 2E8</t>
  </si>
  <si>
    <t>paul@prlguite.ca</t>
  </si>
  <si>
    <t>PRL-Guite Electric</t>
  </si>
  <si>
    <t>Kyle Leaker</t>
  </si>
  <si>
    <t>84 Bigwin Rd. #2</t>
  </si>
  <si>
    <t>L8W 3R4</t>
  </si>
  <si>
    <t>chrisf@svelectric.ca</t>
  </si>
  <si>
    <t>Robert Hillmer</t>
  </si>
  <si>
    <t>289-736-2000</t>
  </si>
  <si>
    <t>PO Box 535</t>
  </si>
  <si>
    <t>Cayuga</t>
  </si>
  <si>
    <t>N0A 1E0</t>
  </si>
  <si>
    <t>lyoung@comcabling.com</t>
  </si>
  <si>
    <t xml:space="preserve">Superior Boiler Works </t>
  </si>
  <si>
    <t xml:space="preserve">375 McNeilly Rd </t>
  </si>
  <si>
    <t xml:space="preserve">T. Lloyd Electric Ontario </t>
  </si>
  <si>
    <t xml:space="preserve">16 Harlowe Rd Unit 5 </t>
  </si>
  <si>
    <t xml:space="preserve">L8W 3R6 </t>
  </si>
  <si>
    <t>office@verhoefelectric.com</t>
  </si>
  <si>
    <t>Mike Wernie</t>
  </si>
  <si>
    <t>519-513-2440</t>
  </si>
  <si>
    <t>96 Montana Cres</t>
  </si>
  <si>
    <t>N2N 2S1</t>
  </si>
  <si>
    <t>mviolin@violinelectricinc.com</t>
  </si>
  <si>
    <t>office@anviservices.com</t>
  </si>
  <si>
    <t>baseadmin@bellnet.ca</t>
  </si>
  <si>
    <t>cameron@besselingmechanical.com</t>
  </si>
  <si>
    <t>mbrenner@brenner.ca</t>
  </si>
  <si>
    <t>bhanlon@bswickgroup.com</t>
  </si>
  <si>
    <t>stephen@group92.com</t>
  </si>
  <si>
    <t>kirkmech@bellnet.ca</t>
  </si>
  <si>
    <t>morgan@keithsph.com</t>
  </si>
  <si>
    <t>dmattina@mattina.ca</t>
  </si>
  <si>
    <t>mmirabella@rmni.ca</t>
  </si>
  <si>
    <t>abe@vanammechanical.ca</t>
  </si>
  <si>
    <t>Engie Multitech</t>
  </si>
  <si>
    <t>Calvin Ische Plg &amp; Htg Ltd</t>
  </si>
  <si>
    <t>Double M Plumbing &amp; Mechanical Inc.</t>
  </si>
  <si>
    <t xml:space="preserve">Sutherland-Schultz </t>
  </si>
  <si>
    <t>Toromont Industries Ltd (Cimco Refrigeration Div.)</t>
  </si>
  <si>
    <t>(519) 272-0358</t>
  </si>
  <si>
    <t>(416) 742-8800</t>
  </si>
  <si>
    <t>(905) 812-7900</t>
  </si>
  <si>
    <t>(519) 822-6656</t>
  </si>
  <si>
    <t>(705) 795-2636</t>
  </si>
  <si>
    <t>(519) 224-3569</t>
  </si>
  <si>
    <t>(416) 465-7581</t>
  </si>
  <si>
    <t>DNA Mechanical Inc.</t>
  </si>
  <si>
    <t>M. Schultz Mechanical Ltd</t>
  </si>
  <si>
    <t>(905) 264-1229</t>
  </si>
  <si>
    <t>(905) 883-1711</t>
  </si>
  <si>
    <t>(905) 856-5636</t>
  </si>
  <si>
    <t>(905) 881-6444</t>
  </si>
  <si>
    <t>(416) 706-5333</t>
  </si>
  <si>
    <t>(416) 414-5348</t>
  </si>
  <si>
    <t>Vaughan (111 Zenway #8)</t>
  </si>
  <si>
    <t>Info@stellarmechanical.ca; 
tony@stellarmechanical.ca</t>
  </si>
  <si>
    <t>360 Mechanical Group Ltd</t>
  </si>
  <si>
    <t>A. Tomasini Heating &amp; Air Conditioning Ltd</t>
  </si>
  <si>
    <t>Active Mechanical</t>
  </si>
  <si>
    <t>Adamson and Dobbin Ltd</t>
  </si>
  <si>
    <t>Airon HVAC and Control Ltd</t>
  </si>
  <si>
    <t>Anvi Services Ltd</t>
  </si>
  <si>
    <t>BAS Mechanical Inc.</t>
  </si>
  <si>
    <t>Also plumbing</t>
  </si>
  <si>
    <t>Barlas Mechanical Construction Inc.</t>
  </si>
  <si>
    <t>Black Creek Mechanical</t>
  </si>
  <si>
    <t>Boss Mechanical Inc.</t>
  </si>
  <si>
    <t>Bomben Plumbing &amp; Heating Ltd</t>
  </si>
  <si>
    <t>BSG Mechanical Services</t>
  </si>
  <si>
    <t>Catanzaro Mechanical Ltd</t>
  </si>
  <si>
    <t>Carman Mechanical Inc.</t>
  </si>
  <si>
    <t xml:space="preserve">Bird Mechanical </t>
  </si>
  <si>
    <t>Commercial Mechanical Services Ltd</t>
  </si>
  <si>
    <t>CMS Commercial Mechanical Service Ltd</t>
  </si>
  <si>
    <t>Dependable Mechanical Systems Inc.</t>
  </si>
  <si>
    <t xml:space="preserve">Division 15 Plumbing &amp; Mechanical      </t>
  </si>
  <si>
    <t>Will only price below highway 9</t>
  </si>
  <si>
    <t>E &amp; S Mechanical (E and S)</t>
  </si>
  <si>
    <t>George A. Kelson Ltd</t>
  </si>
  <si>
    <t>Glencairn Mechanical</t>
  </si>
  <si>
    <t>Heating</t>
  </si>
  <si>
    <t>Gorbern Mechanical Contractors Ltd</t>
  </si>
  <si>
    <t xml:space="preserve">Hvac For Life </t>
  </si>
  <si>
    <t>Kirk Mechanical Limited</t>
  </si>
  <si>
    <t>NOT IN  GTA</t>
  </si>
  <si>
    <t>Langton Mechanical System</t>
  </si>
  <si>
    <t>Litek Mechanical Services Inc.</t>
  </si>
  <si>
    <t>Lundy Plumbing</t>
  </si>
  <si>
    <t>Plumbing and HVAC</t>
  </si>
  <si>
    <t>Mapleridge Mechanical Contracting Inc.</t>
  </si>
  <si>
    <t>Masen Mechanical Inc.</t>
  </si>
  <si>
    <t>Mekcon Ltd</t>
  </si>
  <si>
    <t>MER Mechanical</t>
  </si>
  <si>
    <t>Modern Niagara Toronto Inc.</t>
  </si>
  <si>
    <t>Municipal Mechanical Contractor</t>
  </si>
  <si>
    <t>M-Quad Mechanical Inc.</t>
  </si>
  <si>
    <t>Nekison Enginering &amp; Contractors Ltd</t>
  </si>
  <si>
    <t>Nexus Mechanical</t>
  </si>
  <si>
    <t>NRK Mechanical</t>
  </si>
  <si>
    <t>Also HVAC</t>
  </si>
  <si>
    <t>Pipe-All Plumbing &amp; Heating</t>
  </si>
  <si>
    <t>Post Air Systems Inc.</t>
  </si>
  <si>
    <t>Sheet metal &amp; HVAC</t>
  </si>
  <si>
    <t>Prairie Plumbing &amp; Heating Limited</t>
  </si>
  <si>
    <t>Radius Air Systems Ltd</t>
  </si>
  <si>
    <t>Raylyn Contracting Inc.</t>
  </si>
  <si>
    <t>Servocraft Limited</t>
  </si>
  <si>
    <t>Sprint Mechanical</t>
  </si>
  <si>
    <t>Stellar Mechanical</t>
  </si>
  <si>
    <t>The Original Plumbing Co Inc.</t>
  </si>
  <si>
    <t>Toromont Industries Ltd (Cimco Refrigeration Division)</t>
  </si>
  <si>
    <t>Ultimate Mechanical</t>
  </si>
  <si>
    <t>Townsend Sheet Metal Ltd</t>
  </si>
  <si>
    <t>Urban Mechanical</t>
  </si>
  <si>
    <t>Van Mechanical</t>
  </si>
  <si>
    <t>Vanguard Mechanical Inc.</t>
  </si>
  <si>
    <t>W. Mitchell and Son Mechanical Contractors Ltd</t>
  </si>
  <si>
    <t>W.A. Stephenson Mechanical</t>
  </si>
  <si>
    <t>HVAC For Life Inc.</t>
  </si>
  <si>
    <r>
      <t>Zencorp Mechanical Inc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.</t>
    </r>
  </si>
  <si>
    <t>FXD Performance Contracting Inc.</t>
  </si>
  <si>
    <t>Up to $5 Million</t>
  </si>
  <si>
    <t>(416) 900-3777</t>
  </si>
  <si>
    <t>(905) 841-3060</t>
  </si>
  <si>
    <t>(416) 679-8410</t>
  </si>
  <si>
    <t>(705) 745-5751</t>
  </si>
  <si>
    <t>(905) 564-7833 Ext. 246</t>
  </si>
  <si>
    <t>(647) 261-3983</t>
  </si>
  <si>
    <t xml:space="preserve">(641) 904-8496 </t>
  </si>
  <si>
    <t>(416) 751-4420</t>
  </si>
  <si>
    <t>(905) 331-6555</t>
  </si>
  <si>
    <t>(905) 850-7080</t>
  </si>
  <si>
    <t>(905) 670-3123</t>
  </si>
  <si>
    <t>(905) 791-5916</t>
  </si>
  <si>
    <t>(905) 997-3895</t>
  </si>
  <si>
    <t>(519) 804-9697</t>
  </si>
  <si>
    <t xml:space="preserve">(905) 856-6336   </t>
  </si>
  <si>
    <t>(905) 851-9786</t>
  </si>
  <si>
    <t>(905) 264-1126</t>
  </si>
  <si>
    <t>(519) 756-4150</t>
  </si>
  <si>
    <t>(905) 696-9991</t>
  </si>
  <si>
    <t>(416) 726-5481</t>
  </si>
  <si>
    <t>(905) 415-2136</t>
  </si>
  <si>
    <t>(905) 713-3434</t>
  </si>
  <si>
    <t>(905) 560-0200</t>
  </si>
  <si>
    <t>(289) 919-1209</t>
  </si>
  <si>
    <t>(416) 604-7558</t>
  </si>
  <si>
    <t>(905) 565-0300</t>
  </si>
  <si>
    <t>(905) 853-6049</t>
  </si>
  <si>
    <t>(519) 746-0439</t>
  </si>
  <si>
    <t>(905) 888-5100</t>
  </si>
  <si>
    <t>(905) 829-1655</t>
  </si>
  <si>
    <t>(519) 927-0190</t>
  </si>
  <si>
    <t>(416) 291-1296</t>
  </si>
  <si>
    <t xml:space="preserve">(416) 886-6091 </t>
  </si>
  <si>
    <t>(905) 264-1241</t>
  </si>
  <si>
    <t>(905) 713-3711</t>
  </si>
  <si>
    <t>(905) 954-1020</t>
  </si>
  <si>
    <t>(905) 458-1000</t>
  </si>
  <si>
    <t>(416) 609-9992</t>
  </si>
  <si>
    <t>(519) 579-6740</t>
  </si>
  <si>
    <t>(905) 983-9311</t>
  </si>
  <si>
    <t>(519) 271-1981</t>
  </si>
  <si>
    <t>(416) 939-6900</t>
  </si>
  <si>
    <t>(519) 585-0903</t>
  </si>
  <si>
    <t>(905) 660-9144</t>
  </si>
  <si>
    <t>(705) 424-0203</t>
  </si>
  <si>
    <t>(905) 857-9988</t>
  </si>
  <si>
    <t>(905) 793-7577</t>
  </si>
  <si>
    <t>(416) 798-2006</t>
  </si>
  <si>
    <t>(905) 893-1139</t>
  </si>
  <si>
    <t>(905) 338-8109</t>
  </si>
  <si>
    <t>(416) 213-0455</t>
  </si>
  <si>
    <t>(905) 898-3400</t>
  </si>
  <si>
    <t>(416) 751-1800</t>
  </si>
  <si>
    <t>(647) 293-4922</t>
  </si>
  <si>
    <t>(416) 292-4277</t>
  </si>
  <si>
    <t>(905) 265-9027</t>
  </si>
  <si>
    <t>705) 549-7227</t>
  </si>
  <si>
    <t xml:space="preserve">(905) 624-3854 Ext. 22 </t>
  </si>
  <si>
    <t>(519) 576-2663</t>
  </si>
  <si>
    <t>(519) 235-1516</t>
  </si>
  <si>
    <t>(905) 544-8118</t>
  </si>
  <si>
    <t>(905) 681-0140</t>
  </si>
  <si>
    <t>(519) 746-9613</t>
  </si>
  <si>
    <t>(905) 455-7392</t>
  </si>
  <si>
    <t>(905) 312-9644</t>
  </si>
  <si>
    <t>(905) 265-1788</t>
  </si>
  <si>
    <t>(905) 304-1976</t>
  </si>
  <si>
    <t>(905) 547-6266</t>
  </si>
  <si>
    <t>(519) 289-5818</t>
  </si>
  <si>
    <t>(905) 839-7047</t>
  </si>
  <si>
    <t>(905) 831-0524</t>
  </si>
  <si>
    <t>(647) 865-1818</t>
  </si>
  <si>
    <t>(905) 264-1667</t>
  </si>
  <si>
    <t>(905) 544-6380</t>
  </si>
  <si>
    <t>(416) 762-0312</t>
  </si>
  <si>
    <t>(289) 597-7555</t>
  </si>
  <si>
    <t>(905) 918-1899</t>
  </si>
  <si>
    <t>(905) 669-9166</t>
  </si>
  <si>
    <t>(905) 881-8900</t>
  </si>
  <si>
    <t>(705) 735-7417</t>
  </si>
  <si>
    <t>(416) 616-5210</t>
  </si>
  <si>
    <t>(647) 938-3353</t>
  </si>
  <si>
    <t>(905) 604-8004</t>
  </si>
  <si>
    <t>(416) 749-6031</t>
  </si>
  <si>
    <t>(905) 235-4997</t>
  </si>
  <si>
    <t>(905) 794-0800</t>
  </si>
  <si>
    <t>(905) 579-6089</t>
  </si>
  <si>
    <t>(905) 761-7823</t>
  </si>
  <si>
    <t>(905) 338-8000</t>
  </si>
  <si>
    <t>(416) 259-4631</t>
  </si>
  <si>
    <t>(905) 235-6001</t>
  </si>
  <si>
    <t>(519) 744-6511</t>
  </si>
  <si>
    <t>(647) 886-6721</t>
  </si>
  <si>
    <t>(905) 874-9144</t>
  </si>
  <si>
    <t xml:space="preserve">(416) 550-4893
(416) 877-9294 </t>
  </si>
  <si>
    <t>(905) 660-7938</t>
  </si>
  <si>
    <t>(905) 338-5603 Ext. 300</t>
  </si>
  <si>
    <t>(647) 285-3027</t>
  </si>
  <si>
    <t>(905) 851-1927</t>
  </si>
  <si>
    <t>(905) 478-2006</t>
  </si>
  <si>
    <t>(905) 575-4613</t>
  </si>
  <si>
    <t>(905) 434-1036</t>
  </si>
  <si>
    <t>(416) 748-5858</t>
  </si>
  <si>
    <t>(613) 969-7403</t>
  </si>
  <si>
    <t>(905) 853-6663</t>
  </si>
  <si>
    <t>(905) 761-9101</t>
  </si>
  <si>
    <t>(905) 837-2518</t>
  </si>
  <si>
    <t>(416) 839-5288</t>
  </si>
  <si>
    <t>(519) 578-2230</t>
  </si>
  <si>
    <t>(905) 844-0418</t>
  </si>
  <si>
    <t>(416) 294-5503</t>
  </si>
  <si>
    <t>(289) 401-5121</t>
  </si>
  <si>
    <t>(416) 391-2229</t>
  </si>
  <si>
    <t>(705) 728-4040</t>
  </si>
  <si>
    <t>(905) 526-4883</t>
  </si>
  <si>
    <t>(416) 554-0705</t>
  </si>
  <si>
    <t>(519) 455-1530</t>
  </si>
  <si>
    <t>(416) 747-6059</t>
  </si>
  <si>
    <t>(416) 748-8088</t>
  </si>
  <si>
    <t>(416) 747-7849</t>
  </si>
  <si>
    <t>(905) 643-6628</t>
  </si>
  <si>
    <t>(416) 670-8123</t>
  </si>
  <si>
    <t>(905) 660-1557</t>
  </si>
  <si>
    <t>(416) 746-6230</t>
  </si>
  <si>
    <t>(905) 878-6985</t>
  </si>
  <si>
    <t>(905) 868-8001</t>
  </si>
  <si>
    <t>(905) 952-2060</t>
  </si>
  <si>
    <t>(905) 528-7977</t>
  </si>
  <si>
    <t>(416) 240-8830</t>
  </si>
  <si>
    <t>(905) 793-9444</t>
  </si>
  <si>
    <t>(519) 571-1844</t>
  </si>
  <si>
    <t>(416) 781-5936</t>
  </si>
  <si>
    <t>(519) 896-1119</t>
  </si>
  <si>
    <t>(905) 831-7691</t>
  </si>
  <si>
    <t>(905) 362-2175</t>
  </si>
  <si>
    <t>(905) 569-8040</t>
  </si>
  <si>
    <t>(905) 624-3854</t>
  </si>
  <si>
    <t xml:space="preserve">(905) 738-0569 </t>
  </si>
  <si>
    <t>(416) 633-0909</t>
  </si>
  <si>
    <t>(905) 841-3061</t>
  </si>
  <si>
    <t>(416) 729-2673</t>
  </si>
  <si>
    <t>(905) 792-6754</t>
  </si>
  <si>
    <t>(905) 997-3896</t>
  </si>
  <si>
    <t>(416) 896-1458</t>
  </si>
  <si>
    <t>(905) 853-5493</t>
  </si>
  <si>
    <t xml:space="preserve">(416) 717-9860 </t>
  </si>
  <si>
    <t>(905) 829-5996</t>
  </si>
  <si>
    <t>(416) 717-9860</t>
  </si>
  <si>
    <t>(416) 291-0073</t>
  </si>
  <si>
    <t>(905) 264-1683</t>
  </si>
  <si>
    <t>(905) 458-1004</t>
  </si>
  <si>
    <t>(905) 851-3990</t>
  </si>
  <si>
    <t>(905) 857-1153</t>
  </si>
  <si>
    <t>(905) 793-3537</t>
  </si>
  <si>
    <t>(416) 751-4300</t>
  </si>
  <si>
    <t>(647) 205-4277</t>
  </si>
  <si>
    <t>(416) 936-5609</t>
  </si>
  <si>
    <t>(416) 254-9108</t>
  </si>
  <si>
    <t>(905) 312-9633</t>
  </si>
  <si>
    <t>(905) 537-5021 (Cell)</t>
  </si>
  <si>
    <t>(905) 264-1664</t>
  </si>
  <si>
    <t>(905) 544-3288</t>
  </si>
  <si>
    <t>(705) 733-6481 (Cell)</t>
  </si>
  <si>
    <t>(416) 299-1777</t>
  </si>
  <si>
    <t>(647) 960-4668</t>
  </si>
  <si>
    <t>(647) 838-1701</t>
  </si>
  <si>
    <t>(905) 794-1146</t>
  </si>
  <si>
    <t>(905) 761-9823</t>
  </si>
  <si>
    <t>(905) 338-8369</t>
  </si>
  <si>
    <t>(905) 955-6820</t>
  </si>
  <si>
    <t>(905) 820-1742</t>
  </si>
  <si>
    <t>(416) 678-7701 (Frank)</t>
  </si>
  <si>
    <t>(905) 761-9104</t>
  </si>
  <si>
    <t>(416) 391-4998</t>
  </si>
  <si>
    <t>(647) 212-7703</t>
  </si>
  <si>
    <t>(416) 240-8085</t>
  </si>
  <si>
    <t>(519) 896-7898 (Fax)</t>
  </si>
  <si>
    <t>(905) 362-2176</t>
  </si>
  <si>
    <t>(905) 267-2777</t>
  </si>
  <si>
    <t>Ken / Anthony</t>
  </si>
  <si>
    <t>Tej Grewal / Mike Hervy</t>
  </si>
  <si>
    <t>Rob / Bill</t>
  </si>
  <si>
    <t>Alejandro / Mat Black</t>
  </si>
  <si>
    <t>Rob / Alex</t>
  </si>
  <si>
    <t>Bill / Anthony</t>
  </si>
  <si>
    <t>Jim / Dennis</t>
  </si>
  <si>
    <t>Dillon / Nelson</t>
  </si>
  <si>
    <t>George / Warren</t>
  </si>
  <si>
    <t>basmechanical.ca@gmail.com; 
estimator@basmechanical.ca</t>
  </si>
  <si>
    <t>estimating@blackcreekmechanical.ca</t>
  </si>
  <si>
    <t>mail@ctas.ca</t>
  </si>
  <si>
    <t>info@centralpandh.ca</t>
  </si>
  <si>
    <t>joe@cmsmech.com; estimating@cmsmech.com</t>
  </si>
  <si>
    <t xml:space="preserve">harrison@dunlis.com; Estimating@dunlis.com; 
Colyn@dunlis.com </t>
  </si>
  <si>
    <t>alex@gibsonair.ca; 
rob@gibsonair.ca</t>
  </si>
  <si>
    <t>Estimating@gorbern.ca; 
brian@gorbern.ca</t>
  </si>
  <si>
    <t>kevin@stamantandsons.com; 
bryan@stamantandsons.com</t>
  </si>
  <si>
    <t>estimating@hvacforlife.com</t>
  </si>
  <si>
    <t>shawn@landonmechanical.com; matt@landonmechanical.com</t>
  </si>
  <si>
    <t>dmattina@mattina.ca; 
estimatingdepartment@mattina.ca</t>
  </si>
  <si>
    <t>info@mekcon.ca; 
ali@mekcon.ca</t>
  </si>
  <si>
    <t>ringos@pipeall.ca; 
office@pipeall.ca</t>
  </si>
  <si>
    <t>tej@rainbowmechanical.com; info@rainbowmechanical.com</t>
  </si>
  <si>
    <t>sales@sigmechanical.com; 
benw@sigmechanical.com</t>
  </si>
  <si>
    <t>tekmechanical@gmail.com; tek.rocca@gmail.com; 
estimating.tek@gmail.com</t>
  </si>
  <si>
    <t>maria@zencorpinc.ca</t>
  </si>
  <si>
    <t>Bloomingdale, ON</t>
  </si>
  <si>
    <t>Division 15 - Mechanical - Plumbing</t>
  </si>
  <si>
    <t>A.M.T. Mechanical</t>
  </si>
  <si>
    <t>Plumbing &amp; sprinkler</t>
  </si>
  <si>
    <t>Brady and Seidner Associates Ltd</t>
  </si>
  <si>
    <t>J&amp;S Services</t>
  </si>
  <si>
    <t>Plumbing, sprinklers, heating &amp; air, controls, sheet metal</t>
  </si>
  <si>
    <t>N.A.K Building Services Ltd</t>
  </si>
  <si>
    <t>Total Mechanical Ltd</t>
  </si>
  <si>
    <t>Townsend Sheet Metal</t>
  </si>
  <si>
    <t>(905) 303-2574
(905) 264-1126</t>
  </si>
  <si>
    <t>(416) 678-0555</t>
  </si>
  <si>
    <t>(416) 426-9253</t>
  </si>
  <si>
    <t>(416) 661-1981</t>
  </si>
  <si>
    <t>(905) 828-7046</t>
  </si>
  <si>
    <t>(416) 485-4655</t>
  </si>
  <si>
    <t>(416) 466-1165</t>
  </si>
  <si>
    <t>(905) 569-7558</t>
  </si>
  <si>
    <t>(905) 649-1981</t>
  </si>
  <si>
    <t>(289) 380-3442</t>
  </si>
  <si>
    <t>(905) 954-1513</t>
  </si>
  <si>
    <t>(416) 740-5067</t>
  </si>
  <si>
    <t>(905) 840-6848</t>
  </si>
  <si>
    <t>(647) 393-1033</t>
  </si>
  <si>
    <t>(905) 417-3044</t>
  </si>
  <si>
    <t>(905) 303-2768</t>
  </si>
  <si>
    <t>1 (905) 569-8435</t>
  </si>
  <si>
    <t>(905) 478-5546</t>
  </si>
  <si>
    <t>(905) 840-7307</t>
  </si>
  <si>
    <t>(905) 952-2031</t>
  </si>
  <si>
    <t>(905) 417-3055
(416) 457-1201</t>
  </si>
  <si>
    <t>Barry Lackie
lackie.berry@gmail.com (Private - Don't use)</t>
  </si>
  <si>
    <t>info@enviroturf.ca; 
alex@enviroturf.ca</t>
  </si>
  <si>
    <t>tekmechanical@gmail.com; 
estimating.tek@gmail.com</t>
  </si>
  <si>
    <t>Division 15 - Sprinkler / Fire Protection</t>
  </si>
  <si>
    <t>Blackfire Sprinkler Co. Inc.</t>
  </si>
  <si>
    <t>Capital Fire and Security</t>
  </si>
  <si>
    <t>FCFP - Sprinkler - Fire Alarm - Security</t>
  </si>
  <si>
    <t>Pro-Firestop Inc.</t>
  </si>
  <si>
    <t>VT Fire Protection Inc.</t>
  </si>
  <si>
    <t xml:space="preserve">Hamilton Fire Control Company </t>
  </si>
  <si>
    <t>Arcamm Fire Protection Ltd</t>
  </si>
  <si>
    <t>(647) 993-2791</t>
  </si>
  <si>
    <t>(519) 742-6030</t>
  </si>
  <si>
    <t>(416) 291-8075</t>
  </si>
  <si>
    <t>(905) 660-0007</t>
  </si>
  <si>
    <t xml:space="preserve">(416) 740-3000   </t>
  </si>
  <si>
    <t xml:space="preserve">(416) 236-2371 </t>
  </si>
  <si>
    <t>(905) 898-6204</t>
  </si>
  <si>
    <t>(613) 549-3353</t>
  </si>
  <si>
    <t>(416) 746-2225</t>
  </si>
  <si>
    <t>(905) 501-9162</t>
  </si>
  <si>
    <t>(705) 435-9433</t>
  </si>
  <si>
    <t>(416) 748-1175</t>
  </si>
  <si>
    <t>(905) 567-4911</t>
  </si>
  <si>
    <t xml:space="preserve">(705) 445-4444 Ext. 1101 </t>
  </si>
  <si>
    <t>(844) 446-8228</t>
  </si>
  <si>
    <t>(905) 660-4535</t>
  </si>
  <si>
    <t>(416) 850-9477</t>
  </si>
  <si>
    <t>(905) 276-0111</t>
  </si>
  <si>
    <t>(416) 674-5633</t>
  </si>
  <si>
    <t>(905) 791-0550</t>
  </si>
  <si>
    <t>(416) 293-0993</t>
  </si>
  <si>
    <t>(905) 643-3336</t>
  </si>
  <si>
    <t>(416) 648-3130</t>
  </si>
  <si>
    <t>(905) 212-4400</t>
  </si>
  <si>
    <t>(416) 556-4428</t>
  </si>
  <si>
    <t>(519) 650-2972 Ext. 231</t>
  </si>
  <si>
    <t>(905) 212-4600</t>
  </si>
  <si>
    <t>(905) 951-1877</t>
  </si>
  <si>
    <t>(905) 760-8700</t>
  </si>
  <si>
    <t>(905) 564-7060</t>
  </si>
  <si>
    <t>(519) 641-3059</t>
  </si>
  <si>
    <t>(416) 233-3473</t>
  </si>
  <si>
    <t>(647) 404-7999</t>
  </si>
  <si>
    <t>(905) 527-7042</t>
  </si>
  <si>
    <t>(905) 670-7997</t>
  </si>
  <si>
    <t>(905) 513-8919</t>
  </si>
  <si>
    <t>(416) 707-8355</t>
  </si>
  <si>
    <t>(416) 291-0137</t>
  </si>
  <si>
    <t xml:space="preserve">(416) 740-2039     </t>
  </si>
  <si>
    <t>(705) 445-653</t>
  </si>
  <si>
    <t>(416) 674-9623</t>
  </si>
  <si>
    <t>(905) 760-8319</t>
  </si>
  <si>
    <t>(905) 564-9440</t>
  </si>
  <si>
    <t>(519) 854-3473 (Cell)</t>
  </si>
  <si>
    <t>(647) 546-3473</t>
  </si>
  <si>
    <t>(905) 527-7044</t>
  </si>
  <si>
    <t>(905) 564-7997</t>
  </si>
  <si>
    <t>Charlotte / Vince</t>
  </si>
  <si>
    <t>cfp_don@yahoo.ca; 
canadianfireprotection@yahoo.ca</t>
  </si>
  <si>
    <t>Automated Fire Protection</t>
  </si>
  <si>
    <t>ESC Automations / Delta Controls</t>
  </si>
  <si>
    <t>Regulvar Canada</t>
  </si>
  <si>
    <t>No problem to provide his price to GC</t>
  </si>
  <si>
    <t>Plantech Control System Inc.</t>
  </si>
  <si>
    <t>(416) 885-3493</t>
  </si>
  <si>
    <t>(905) 282-0728</t>
  </si>
  <si>
    <t>(416) 948-2397</t>
  </si>
  <si>
    <t>(647) 789-2600
(647) 789-2631</t>
  </si>
  <si>
    <t>(416) 740-2188</t>
  </si>
  <si>
    <t>1 (866) 389-4033</t>
  </si>
  <si>
    <t>(905) 453-8297</t>
  </si>
  <si>
    <t>(416) 885-3041</t>
  </si>
  <si>
    <t>(905) 660-4655</t>
  </si>
  <si>
    <t>(416) 422-0531 Ext. 2401</t>
  </si>
  <si>
    <t>(905) 338-2201</t>
  </si>
  <si>
    <t>(905) 562-7345</t>
  </si>
  <si>
    <t>(416) 981-3058</t>
  </si>
  <si>
    <t>(905) 453-6268</t>
  </si>
  <si>
    <t>Reaz Usmanali</t>
  </si>
  <si>
    <t>cperera@certifiedbuildingsystems.ca; klu@certifiedbuildingsystems.ca</t>
  </si>
  <si>
    <t>DIVISION SoundMasking</t>
  </si>
  <si>
    <t>(905) 238-1077</t>
  </si>
  <si>
    <t>(416) 938-3177</t>
  </si>
  <si>
    <t>(905) 944-6500</t>
  </si>
  <si>
    <t>J Itterhauser</t>
  </si>
  <si>
    <t>cgregor@enviraco.com; tmartini@enviraco.com</t>
  </si>
  <si>
    <t>Miscellaneous</t>
  </si>
  <si>
    <t>Earthwork / Landscaping / Arborist / Paving / Fence / Water Fountains</t>
  </si>
  <si>
    <t xml:space="preserve">Prequalified </t>
  </si>
  <si>
    <t>Hamilton Wentworth Catholic District School Board (Electrical)</t>
  </si>
  <si>
    <t>(905) 625-1758</t>
  </si>
  <si>
    <t>(519) 658-5767</t>
  </si>
  <si>
    <t>DIVISION MISC</t>
  </si>
  <si>
    <t>Division Misc - Disposal Services</t>
  </si>
  <si>
    <t>Mr. Waste Inc.</t>
  </si>
  <si>
    <t>40 yard bin-$140/drop off, $80/ton</t>
  </si>
  <si>
    <t>Brian Harper</t>
  </si>
  <si>
    <t>Bin There Dump That</t>
  </si>
  <si>
    <t>(416) 670-9645</t>
  </si>
  <si>
    <t>(905) 666-3510</t>
  </si>
  <si>
    <t xml:space="preserve">(905) 643-6147 </t>
  </si>
  <si>
    <t>1 (289) 956-2715 (Cell)</t>
  </si>
  <si>
    <t>Division Misc - Security</t>
  </si>
  <si>
    <t>Gemstar</t>
  </si>
  <si>
    <t>Security intrusion</t>
  </si>
  <si>
    <t>Seimens Building Technologies</t>
  </si>
  <si>
    <t>Security Equipment Consulting</t>
  </si>
  <si>
    <t>Vision Dynamics</t>
  </si>
  <si>
    <t>Card reader</t>
  </si>
  <si>
    <t xml:space="preserve">Convergint Technologies </t>
  </si>
  <si>
    <t>(647) 212-9654</t>
  </si>
  <si>
    <t>(800) 695-2883</t>
  </si>
  <si>
    <t>1 (877) 321-1938 </t>
  </si>
  <si>
    <t>(905) 666-8676</t>
  </si>
  <si>
    <t>(905) 730-9898</t>
  </si>
  <si>
    <t xml:space="preserve">(905) 564-7026 </t>
  </si>
  <si>
    <t>(905) 678-7650</t>
  </si>
  <si>
    <t>(905) 629-2600</t>
  </si>
  <si>
    <t>(416) 640-1221 Ext. 382</t>
  </si>
  <si>
    <t>(416) 431-6888 Ext. 22</t>
  </si>
  <si>
    <t>(647) 644-9867 (Cell)</t>
  </si>
  <si>
    <t>(888) 817-6407</t>
  </si>
  <si>
    <t>(416) 235-1818</t>
  </si>
  <si>
    <t>(705) 726-1222</t>
  </si>
  <si>
    <t>(905) 850-8511</t>
  </si>
  <si>
    <t xml:space="preserve">(416) 825-0886 </t>
  </si>
  <si>
    <t>(905) 731-2813</t>
  </si>
  <si>
    <t>(519) 853-1265</t>
  </si>
  <si>
    <t>(647) 982-1385</t>
  </si>
  <si>
    <t>(289) 569-0479</t>
  </si>
  <si>
    <t>(416) 896-8282 (Cell)</t>
  </si>
  <si>
    <t>(877) 547-3687</t>
  </si>
  <si>
    <t>(905) 817-7600</t>
  </si>
  <si>
    <t>(905) 799-9937</t>
  </si>
  <si>
    <t xml:space="preserve">(905) 212-4620 </t>
  </si>
  <si>
    <t>(289) 290-7100</t>
  </si>
  <si>
    <t>(905) 568-9100</t>
  </si>
  <si>
    <t>1 (888) 338-9995</t>
  </si>
  <si>
    <t>(905) 602-8622</t>
  </si>
  <si>
    <t>(416) 948-1869</t>
  </si>
  <si>
    <t>debby@barriecom.ca; alfred@barriecom.ca</t>
  </si>
  <si>
    <t>vikram@riowell.com; 
sunil@riowell.com</t>
  </si>
  <si>
    <t>martina@royalsecurity.ca; estimating@royalsecurity.ca; Rushali@royalsecurity.ca</t>
  </si>
  <si>
    <t>Division Misc - Sanitation</t>
  </si>
  <si>
    <t>Centreline Sanitation</t>
  </si>
  <si>
    <t>Portable restrooms, trailors, specialty equipment</t>
  </si>
  <si>
    <t>(416) 908-1364 (Cell)</t>
  </si>
  <si>
    <t>(888) 486-4538</t>
  </si>
  <si>
    <t>Division Misc - Directional Boring</t>
  </si>
  <si>
    <t>(905) 640-8112</t>
  </si>
  <si>
    <t>(416) 231-3331</t>
  </si>
  <si>
    <t>Toronto / Oakville</t>
  </si>
  <si>
    <t>Division Misc - Overhead Doors</t>
  </si>
  <si>
    <t>Candoor Overhead Doors Ltd</t>
  </si>
  <si>
    <t>Overhead Door Co. of Kitchener-Waterloo Ltd</t>
  </si>
  <si>
    <t>Garage Door Store by Carwal</t>
  </si>
  <si>
    <t>Mobile Flex</t>
  </si>
  <si>
    <t>Folding security grillses and rolling security drills</t>
  </si>
  <si>
    <t>Muskoka</t>
  </si>
  <si>
    <t>(905) 840-4848</t>
  </si>
  <si>
    <t>(905) 669-1711</t>
  </si>
  <si>
    <t>(905) 890-7777</t>
  </si>
  <si>
    <t>(905) 792-8868</t>
  </si>
  <si>
    <t>1 (888) 462-2201</t>
  </si>
  <si>
    <t>(519) 745-4745</t>
  </si>
  <si>
    <t>(416) 209-8347</t>
  </si>
  <si>
    <t>(905) 684-8161</t>
  </si>
  <si>
    <t>(519) 652-8312</t>
  </si>
  <si>
    <t>(905) 892-4333</t>
  </si>
  <si>
    <t>(905) 840-4149</t>
  </si>
  <si>
    <t>(905) 892-1133</t>
  </si>
  <si>
    <t>Division Misc - Appliances</t>
  </si>
  <si>
    <t>Brama Contract</t>
  </si>
  <si>
    <t xml:space="preserve">(416) 781-9145 </t>
  </si>
  <si>
    <t>(416) 782-5900</t>
  </si>
  <si>
    <t>(905) 264-3137</t>
  </si>
  <si>
    <t>(905) 760-9200</t>
  </si>
  <si>
    <t>(905) 660-2424</t>
  </si>
  <si>
    <t>(905) 890-1220 Ext. 221</t>
  </si>
  <si>
    <t>(905) 848-9903</t>
  </si>
  <si>
    <t>Division Misc - Food Service Equipments</t>
  </si>
  <si>
    <t xml:space="preserve">Trimen Foodservice Equiment </t>
  </si>
  <si>
    <t>European Hotel &amp; Restaurant Imports Ltd</t>
  </si>
  <si>
    <t>Butcher and Restaurant Equipment</t>
  </si>
  <si>
    <t>(416) 744-3313</t>
  </si>
  <si>
    <t>(416) 253-9449</t>
  </si>
  <si>
    <t>(800) 461-0275</t>
  </si>
  <si>
    <t>(416) 253-9552</t>
  </si>
  <si>
    <t>Aswathy Sagaran</t>
  </si>
  <si>
    <t xml:space="preserve">Division Misc - Lab Equipments </t>
  </si>
  <si>
    <t>MottLAB Inc.</t>
  </si>
  <si>
    <t>Epoxy topping</t>
  </si>
  <si>
    <t>Surrey , BC</t>
  </si>
  <si>
    <t>(905) 738-5821</t>
  </si>
  <si>
    <t>(877) 822-1455</t>
  </si>
  <si>
    <t xml:space="preserve">(905) 691-0060 </t>
  </si>
  <si>
    <t>(905) 738-6537</t>
  </si>
  <si>
    <t>(877) 822-1456</t>
  </si>
  <si>
    <t xml:space="preserve">Division Misc - Elevators / Lifts </t>
  </si>
  <si>
    <t>CEE Elevator Service Ltd</t>
  </si>
  <si>
    <t>Elementel Elevators</t>
  </si>
  <si>
    <t>Bramalea Eleator Ltd</t>
  </si>
  <si>
    <t>(905) 428-8300</t>
  </si>
  <si>
    <t>(800) 265-6348</t>
  </si>
  <si>
    <t>(905) 458-4015</t>
  </si>
  <si>
    <t>(905) 943-7683</t>
  </si>
  <si>
    <t>(519) 215-1710</t>
  </si>
  <si>
    <t>(905) 948-2230</t>
  </si>
  <si>
    <t>(416) 845-3851</t>
  </si>
  <si>
    <t>(647) 286-4729</t>
  </si>
  <si>
    <t>(519) 681-3311</t>
  </si>
  <si>
    <t>(905) 304-3180</t>
  </si>
  <si>
    <t>(519) 621-8443</t>
  </si>
  <si>
    <t>(905) 792-1360</t>
  </si>
  <si>
    <t>Jeff Orr / Kevin</t>
  </si>
  <si>
    <t xml:space="preserve">Division Misc - Log Houses </t>
  </si>
  <si>
    <t>(705) 721-8916</t>
  </si>
  <si>
    <t>(905) 294-7091</t>
  </si>
  <si>
    <t>Division Misc - Ice Rink Floor Piping</t>
  </si>
  <si>
    <t>(905) 632-8840</t>
  </si>
  <si>
    <t>info@customicerinks.com</t>
  </si>
  <si>
    <t>Division Misc - Ice Rink Boards</t>
  </si>
  <si>
    <t>(519) 763-6633</t>
  </si>
  <si>
    <t>info@arenaboards.com; cclancy@welmargroup.com</t>
  </si>
  <si>
    <t>Division Misc - Acoustical Wall Panels</t>
  </si>
  <si>
    <t>Acoustical fabric covered wall and ceiling panels</t>
  </si>
  <si>
    <t>Sono Wall Inc.</t>
  </si>
  <si>
    <t>monika@sonowall.ca</t>
  </si>
  <si>
    <t>Wallworks</t>
  </si>
  <si>
    <t xml:space="preserve">Fabric wrapped acoustic panels and the wood feature wall/ceiling </t>
  </si>
  <si>
    <t>(416) 254-1890</t>
  </si>
  <si>
    <t>(416) 267-2996</t>
  </si>
  <si>
    <t>(647) 808-5450</t>
  </si>
  <si>
    <t>Division Misc - Car Washes</t>
  </si>
  <si>
    <t>Unique Cleaning Systems Canada Inc. (UCS)</t>
  </si>
  <si>
    <t>(905) 726-8688</t>
  </si>
  <si>
    <t>(416) 525-9779  (Cell)</t>
  </si>
  <si>
    <t>Division Misc - Audio Visual</t>
  </si>
  <si>
    <t>Hit Play</t>
  </si>
  <si>
    <t>L.R. Brown Audio Visual Audio Ltd</t>
  </si>
  <si>
    <t>(800) 436-6239</t>
  </si>
  <si>
    <t xml:space="preserve">(905) 624-5344 </t>
  </si>
  <si>
    <t>(905) 566-8500</t>
  </si>
  <si>
    <t>(905) 695-2202</t>
  </si>
  <si>
    <t>(905) 275-6010</t>
  </si>
  <si>
    <t>(705) 743-8622</t>
  </si>
  <si>
    <t>(855) 760-5552</t>
  </si>
  <si>
    <t>(905) 726-9500</t>
  </si>
  <si>
    <t>(416) 259-3500</t>
  </si>
  <si>
    <t>(416) 422-4777</t>
  </si>
  <si>
    <t>(905) 761-0076</t>
  </si>
  <si>
    <t>(416) 720-5550</t>
  </si>
  <si>
    <t>Division Misc - Seating</t>
  </si>
  <si>
    <t>Sdr Seating</t>
  </si>
  <si>
    <t>(616) 574-7217</t>
  </si>
  <si>
    <t>(616) 732-6797</t>
  </si>
  <si>
    <t>Division Misc - Pools</t>
  </si>
  <si>
    <t>Acapulco Pools</t>
  </si>
  <si>
    <t>PPL Group</t>
  </si>
  <si>
    <t xml:space="preserve">Division Misc - Gym Equipments </t>
  </si>
  <si>
    <t>(905) 405-1222 Ext. 229</t>
  </si>
  <si>
    <t xml:space="preserve">Division Misc - Cast Iron, Polymer Tactile Walking Surface Indicators </t>
  </si>
  <si>
    <t>(416) 919-2427</t>
  </si>
  <si>
    <t>(416) 789-4749</t>
  </si>
  <si>
    <t>(905) 461-6000</t>
  </si>
  <si>
    <t>(416) 553-5954</t>
  </si>
  <si>
    <t>Onsite Contracting</t>
  </si>
  <si>
    <t>(416) 881-7483</t>
  </si>
  <si>
    <t>Clearview Nursery Ltd</t>
  </si>
  <si>
    <t xml:space="preserve"> Nursery stock landscape supplies</t>
  </si>
  <si>
    <t>Cornerstone</t>
  </si>
  <si>
    <t>Tree protection fence</t>
  </si>
  <si>
    <t>Enviroturf Incorp</t>
  </si>
  <si>
    <t>Lakeview Sand And Gravel Ltd</t>
  </si>
  <si>
    <t>J. Lipani &amp; Son Ltd</t>
  </si>
  <si>
    <t>Sitescape</t>
  </si>
  <si>
    <t>No longer tenders any school board work</t>
  </si>
  <si>
    <t>U-LOC Contracting Ltd</t>
  </si>
  <si>
    <t xml:space="preserve">DPSL Group Limted </t>
  </si>
  <si>
    <t>(905) 786-2573</t>
  </si>
  <si>
    <t xml:space="preserve">(705) 428-0063 </t>
  </si>
  <si>
    <t>(416) 436-5503</t>
  </si>
  <si>
    <t>(416) 458-4459</t>
  </si>
  <si>
    <t>(905) 660-5833</t>
  </si>
  <si>
    <t>(905) 591-7711</t>
  </si>
  <si>
    <t>(519) 442-2280</t>
  </si>
  <si>
    <t>(866) 354-7264</t>
  </si>
  <si>
    <t>(647) 767-7384 </t>
  </si>
  <si>
    <t>(905) 690-8595</t>
  </si>
  <si>
    <t>(905) 655-3331</t>
  </si>
  <si>
    <t>(905) 303-1283</t>
  </si>
  <si>
    <t>(519) 369-3547</t>
  </si>
  <si>
    <t>(905) 727-0481</t>
  </si>
  <si>
    <t>(905) 235-6696</t>
  </si>
  <si>
    <t>(416) 910-1111</t>
  </si>
  <si>
    <t xml:space="preserve">(416) 201-8000 Ext. 109 </t>
  </si>
  <si>
    <t>(905) 473-6311 Ext. 107</t>
  </si>
  <si>
    <t>(647) 321-1175</t>
  </si>
  <si>
    <t>(416) 458-3589</t>
  </si>
  <si>
    <t>(905) 649-8740</t>
  </si>
  <si>
    <t xml:space="preserve">(905) 639-7292 </t>
  </si>
  <si>
    <t>(905) 303-1284</t>
  </si>
  <si>
    <t>Missisauga / Bolton</t>
  </si>
  <si>
    <t>On Tree</t>
  </si>
  <si>
    <t>(647) 479-8778</t>
  </si>
  <si>
    <t>(800) 465-6367</t>
  </si>
  <si>
    <t>(647) 874-4884</t>
  </si>
  <si>
    <t>(647) 560-1214</t>
  </si>
  <si>
    <t>5 Star Paving Inc.</t>
  </si>
  <si>
    <t>A. Wesley Paving Ltd</t>
  </si>
  <si>
    <t>Atlas Paving Co.</t>
  </si>
  <si>
    <t>Bevcon Construction &amp; Paving Ltd</t>
  </si>
  <si>
    <t>Burlington Paving Co.</t>
  </si>
  <si>
    <t xml:space="preserve">Chirco Bros. Paving </t>
  </si>
  <si>
    <t>Kings Valley Paving Inc.</t>
  </si>
  <si>
    <t>NOT IN SERVICE</t>
  </si>
  <si>
    <t>(519) 624-1712</t>
  </si>
  <si>
    <t>(905) 842-4141</t>
  </si>
  <si>
    <t>(905) 660-3060</t>
  </si>
  <si>
    <t>(416) 749-2584</t>
  </si>
  <si>
    <t>(416) 742-3950</t>
  </si>
  <si>
    <t>(416) 650-9393</t>
  </si>
  <si>
    <t>(519) 622-1600</t>
  </si>
  <si>
    <t>(905) 529-3011</t>
  </si>
  <si>
    <t xml:space="preserve">(705) 726-8061 </t>
  </si>
  <si>
    <t>(905) 435-0401</t>
  </si>
  <si>
    <t>(905) 264-0351</t>
  </si>
  <si>
    <t>(905) 761-9703</t>
  </si>
  <si>
    <t>(416) 644-1444</t>
  </si>
  <si>
    <t>(905) 294-2392</t>
  </si>
  <si>
    <t>(416) 644-8858</t>
  </si>
  <si>
    <t>(905) 833-4666</t>
  </si>
  <si>
    <t>(905) 857-5464</t>
  </si>
  <si>
    <t>(905) 553-7283</t>
  </si>
  <si>
    <t>(416) 675-7283</t>
  </si>
  <si>
    <t>(905) 888-9777</t>
  </si>
  <si>
    <t>(416) 993-2116</t>
  </si>
  <si>
    <t>(905) 660-9252</t>
  </si>
  <si>
    <t>(905) 670-2552</t>
  </si>
  <si>
    <t>(416) 740-3876</t>
  </si>
  <si>
    <t>(705) 719-0074</t>
  </si>
  <si>
    <t>(416) 622-3434</t>
  </si>
  <si>
    <t>(905) 632-1603</t>
  </si>
  <si>
    <t>(905) 985-3906</t>
  </si>
  <si>
    <t>(519) 744-7315</t>
  </si>
  <si>
    <t>(905) 985-4179</t>
  </si>
  <si>
    <t>(705) 740-9350</t>
  </si>
  <si>
    <t>(905) 857-5465</t>
  </si>
  <si>
    <t>(905) 670-3916</t>
  </si>
  <si>
    <t>(647) 822-8818</t>
  </si>
  <si>
    <t>(905) 632-5657 (Fax)</t>
  </si>
  <si>
    <t>(905) 985-5339</t>
  </si>
  <si>
    <t>John Brough / Paul Brough</t>
  </si>
  <si>
    <t>domenic@ashlandltd.com; rita@ashlandltd.com</t>
  </si>
  <si>
    <t>nilda@bevcon.ca;
emidio@bevcon.ca</t>
  </si>
  <si>
    <t>alex@caurorapaving.com</t>
  </si>
  <si>
    <t>ferdinando@mopal.ca; mario@mopal.ca</t>
  </si>
  <si>
    <t>Stoneline Ltd</t>
  </si>
  <si>
    <t>Chirco Bros. Paving</t>
  </si>
  <si>
    <t>Woodbine Pavement Marking</t>
  </si>
  <si>
    <t>(416) 260-5774</t>
  </si>
  <si>
    <t>(905) 953-0129</t>
  </si>
  <si>
    <t>(416) 695-9442</t>
  </si>
  <si>
    <t>(905) 838-2548</t>
  </si>
  <si>
    <t xml:space="preserve">(905) 424-5274 </t>
  </si>
  <si>
    <t>(416) 550-3358</t>
  </si>
  <si>
    <t>(416) 455-3581</t>
  </si>
  <si>
    <t>(416) 281-9313</t>
  </si>
  <si>
    <t>(416) 260-0775</t>
  </si>
  <si>
    <t>1 (866) 665-0336</t>
  </si>
  <si>
    <t>(905) 265-0187</t>
  </si>
  <si>
    <t>Imperial Fence</t>
  </si>
  <si>
    <t>Perfect Gates &amp; Fences Inc.</t>
  </si>
  <si>
    <t>Star Fencing</t>
  </si>
  <si>
    <t>Shiner's Fencing &amp; Contracting Ltd</t>
  </si>
  <si>
    <t>Town and Country Fencing</t>
  </si>
  <si>
    <t>(905) 729-1077</t>
  </si>
  <si>
    <t>(905) 453-1373</t>
  </si>
  <si>
    <t>(905) 564-3550</t>
  </si>
  <si>
    <t>(905) 850-2013</t>
  </si>
  <si>
    <t>(519) 759-5586</t>
  </si>
  <si>
    <t>(519) 701-1318</t>
  </si>
  <si>
    <t>(905) 951-2400</t>
  </si>
  <si>
    <t>(905) 798-7566</t>
  </si>
  <si>
    <t>(519) 268-0162</t>
  </si>
  <si>
    <t>(519) 822-8929</t>
  </si>
  <si>
    <t>(905) 965-6767</t>
  </si>
  <si>
    <t>(519) 861-6861 (Cell)</t>
  </si>
  <si>
    <t>(519) 822-7481</t>
  </si>
  <si>
    <t>John Gugliemi</t>
  </si>
  <si>
    <t>(416) 679-8075
(416) 679-8074 (Fax)</t>
  </si>
  <si>
    <t>sales@fgfencing.ca; 
info@fgfencing.ca</t>
  </si>
  <si>
    <t>Division 32 - Water Fountain</t>
  </si>
  <si>
    <t>(416) 241-7727</t>
  </si>
  <si>
    <r>
      <t xml:space="preserve">Ohmax Electric Inc. </t>
    </r>
    <r>
      <rPr>
        <sz val="11"/>
        <rFont val="Calibri"/>
        <family val="2"/>
      </rPr>
      <t>(Also Communications)</t>
    </r>
  </si>
  <si>
    <t xml:space="preserve">ASG Mechanical </t>
  </si>
  <si>
    <t>Nadalin Electric Co Inc.</t>
  </si>
  <si>
    <t>Pegasus Electric Company Ltd</t>
  </si>
  <si>
    <t xml:space="preserve">GW Electrical </t>
  </si>
  <si>
    <t>Novus Electric Ltd</t>
  </si>
  <si>
    <t>Greenwind Electrical Services Inc.</t>
  </si>
  <si>
    <t>PRL‐GUITE Electric Ltd</t>
  </si>
  <si>
    <t>Scan Electric Ltd</t>
  </si>
  <si>
    <t>(905) 799‐3883</t>
  </si>
  <si>
    <t>(905) 660-9318</t>
  </si>
  <si>
    <t>(905) 878-4111</t>
  </si>
  <si>
    <t>(416) 766-6966</t>
  </si>
  <si>
    <t>(416) 340-1020</t>
  </si>
  <si>
    <t>(905) 669-1166</t>
  </si>
  <si>
    <t>(647) 367-0071</t>
  </si>
  <si>
    <t>(519) 742-3465</t>
  </si>
  <si>
    <t>(647) 801-0217</t>
  </si>
  <si>
    <t>(905) 549‐6711</t>
  </si>
  <si>
    <t>(416) 769-1838</t>
  </si>
  <si>
    <t>(647) 409-8501 (Cell)</t>
  </si>
  <si>
    <t>Enzo@xbase.com; Paolo.Curto@xbase.com</t>
  </si>
  <si>
    <t>Division 16 - Civil Electrical</t>
  </si>
  <si>
    <t>Cobra Power Inc.</t>
  </si>
  <si>
    <t>Vital Power and Civil Inc.</t>
  </si>
  <si>
    <t>(647) 545-7600</t>
  </si>
  <si>
    <t>Division 16 - Communications Only</t>
  </si>
  <si>
    <t>Division 16 - Solar System Installation</t>
  </si>
  <si>
    <t xml:space="preserve">Arcadian Projects </t>
  </si>
  <si>
    <t>(519) 804-9697 Ext. 226</t>
  </si>
  <si>
    <t>Abercrombie Electric Company Ltd</t>
  </si>
  <si>
    <t>Accurate Electrical Ltd</t>
  </si>
  <si>
    <t>Adduco Electrical Solutions Ltd</t>
  </si>
  <si>
    <t>Alltech Electrical Systems</t>
  </si>
  <si>
    <t>All Electrical Inc</t>
  </si>
  <si>
    <t>Ampere Ltd</t>
  </si>
  <si>
    <t>Antech Electric Ltd</t>
  </si>
  <si>
    <t xml:space="preserve">Arc Electrical </t>
  </si>
  <si>
    <t>Barry Electrical Contractors Inc.</t>
  </si>
  <si>
    <t>Beckett Electrical Inc.</t>
  </si>
  <si>
    <t>Bermis Inc.</t>
  </si>
  <si>
    <t>Brian's Little Electric Ltd</t>
  </si>
  <si>
    <t>Buxton &amp; Dawe Ltd</t>
  </si>
  <si>
    <t>C. George's Electric</t>
  </si>
  <si>
    <t>Campoli Electric</t>
  </si>
  <si>
    <t>Carlo's Electric (Formerly Thomas Electric)</t>
  </si>
  <si>
    <t>CarmTech Electric Ltd</t>
  </si>
  <si>
    <t>Centennial Electric</t>
  </si>
  <si>
    <t>Century Electrical Contractors Ltd</t>
  </si>
  <si>
    <t>Clairmont Electric Inc.</t>
  </si>
  <si>
    <t>Complete Electrical Services</t>
  </si>
  <si>
    <t>Coro Electric Ltd</t>
  </si>
  <si>
    <t>Dartec Electric Services Inc.</t>
  </si>
  <si>
    <t>Davidson Electric Company Ltd</t>
  </si>
  <si>
    <t>Dow Electric</t>
  </si>
  <si>
    <t>EJM Innovations Ltd</t>
  </si>
  <si>
    <t>Egorland Electrical Contracting Inc.</t>
  </si>
  <si>
    <t>Electric Group Ltd</t>
  </si>
  <si>
    <t>Enmar Electric al Contracting</t>
  </si>
  <si>
    <t>Fitzpatrick Electrical Contractor</t>
  </si>
  <si>
    <t>Fred Giessler Electrical Ltd</t>
  </si>
  <si>
    <t>Full Service Electric Inc.</t>
  </si>
  <si>
    <t>GTA Electrician</t>
  </si>
  <si>
    <t>Guild Electric</t>
  </si>
  <si>
    <t>charbridge@hpemc2.com</t>
  </si>
  <si>
    <t>Horse Power Electrical</t>
  </si>
  <si>
    <t>Industrial Electrical Contractors Ltd</t>
  </si>
  <si>
    <t>Jay Electric Ltd</t>
  </si>
  <si>
    <t>JMR Electric Ltd</t>
  </si>
  <si>
    <t>Krane Electric</t>
  </si>
  <si>
    <t>Krueger Electrical Services Inc.</t>
  </si>
  <si>
    <t>Larry Miles Electric Ltd</t>
  </si>
  <si>
    <t>Lead Electrical Services Inc.</t>
  </si>
  <si>
    <t>Lee-Mur Electric Ltd</t>
  </si>
  <si>
    <t xml:space="preserve">MAS Electrical </t>
  </si>
  <si>
    <t>Metric Electric Contractors</t>
  </si>
  <si>
    <t>MJM Electric Ltd</t>
  </si>
  <si>
    <t>Minnings Electrical Service Ltd</t>
  </si>
  <si>
    <t>My Electric Inc.</t>
  </si>
  <si>
    <t>Mykon Electric Ltd</t>
  </si>
  <si>
    <t>Nekison Engineering &amp; Contractors Ltd</t>
  </si>
  <si>
    <t>Nexgen Inc.</t>
  </si>
  <si>
    <t>North Electric Corporation</t>
  </si>
  <si>
    <t>Nortown Electric</t>
  </si>
  <si>
    <t>Oakwood Electric Ltd</t>
  </si>
  <si>
    <t>One Source Electrical</t>
  </si>
  <si>
    <t>Ontario Electrical</t>
  </si>
  <si>
    <t>Prowave Electric</t>
  </si>
  <si>
    <t>Ozz Electric</t>
  </si>
  <si>
    <t>P &amp; S Electric</t>
  </si>
  <si>
    <t>Incl. fire alarm</t>
  </si>
  <si>
    <t>PRL-Guite Electric Ltd</t>
  </si>
  <si>
    <t>PSE Services (2215957 Ontario Limited)</t>
  </si>
  <si>
    <t>Pine Valley Electric</t>
  </si>
  <si>
    <t>Plan Group</t>
  </si>
  <si>
    <t>Platinum Electrical Contractors</t>
  </si>
  <si>
    <t>Platinum Power Group Inc.</t>
  </si>
  <si>
    <t>Power Op Inc.</t>
  </si>
  <si>
    <t xml:space="preserve">Cosmos Electrical </t>
  </si>
  <si>
    <t>Ramco Electric</t>
  </si>
  <si>
    <t>R C N Electric</t>
  </si>
  <si>
    <t>Raylan Electrical Systems</t>
  </si>
  <si>
    <t>Salson Electric Ltd</t>
  </si>
  <si>
    <t>Sax Electrical Services Ltd</t>
  </si>
  <si>
    <t>Sheridan Electric Services Ltd</t>
  </si>
  <si>
    <t>Smith &amp; Long Ltd</t>
  </si>
  <si>
    <t>Standard Electric Inc.</t>
  </si>
  <si>
    <t>Symtech Innovations Ltd</t>
  </si>
  <si>
    <t>Tag Electrical Ltd</t>
  </si>
  <si>
    <t>Tagus Electrical Contractors Inc.</t>
  </si>
  <si>
    <t>TBR Electrical Inc.</t>
  </si>
  <si>
    <t>Trademark Electric Co. Ltd</t>
  </si>
  <si>
    <t>Tri-Line Electric Ltd</t>
  </si>
  <si>
    <t>Tron Electric Inc.</t>
  </si>
  <si>
    <t>Vitall Inc.</t>
  </si>
  <si>
    <t>Wallwin Electric Services Ltd</t>
  </si>
  <si>
    <t>Wayne Electric Co. Ltd</t>
  </si>
  <si>
    <t>Zerem Electrical Services</t>
  </si>
  <si>
    <t>DSK Electric Inc.</t>
  </si>
  <si>
    <t>ACP Communications Technologies</t>
  </si>
  <si>
    <t>ATR LAN Solutions Inc.</t>
  </si>
  <si>
    <t>Barrie Communications Equipment Ltd</t>
  </si>
  <si>
    <t>Eclipse Tech Solutions</t>
  </si>
  <si>
    <t>Telephone PA</t>
  </si>
  <si>
    <t>Meti Telecommunications</t>
  </si>
  <si>
    <t>Data cabling</t>
  </si>
  <si>
    <t>Net Electric Ltd</t>
  </si>
  <si>
    <t>Running Cables</t>
  </si>
  <si>
    <t>RCM Systems Inc.</t>
  </si>
  <si>
    <t xml:space="preserve">United Electric </t>
  </si>
  <si>
    <t>BEC Electrical Inc.</t>
  </si>
  <si>
    <t xml:space="preserve">Lumina Electrical </t>
  </si>
  <si>
    <t>Below $100K</t>
  </si>
  <si>
    <t>(416) 939-0244</t>
  </si>
  <si>
    <t>(905) 602-1864</t>
  </si>
  <si>
    <t>(705) 728-5509</t>
  </si>
  <si>
    <t>(905) 717-6960</t>
  </si>
  <si>
    <t>(905) 850-8668</t>
  </si>
  <si>
    <t>(416) 319-0001</t>
  </si>
  <si>
    <t>(905) 619-6527</t>
  </si>
  <si>
    <t>(519) 239-5432</t>
  </si>
  <si>
    <t xml:space="preserve">(905) 930-8999 </t>
  </si>
  <si>
    <t>(905) 634-4500</t>
  </si>
  <si>
    <t>(416) 318-2321</t>
  </si>
  <si>
    <t>(416) 661-3330</t>
  </si>
  <si>
    <t>(416) 317-3048</t>
  </si>
  <si>
    <t>(905) 660-1384</t>
  </si>
  <si>
    <t>(519) 804‐9697</t>
  </si>
  <si>
    <t>(519) 451-6699</t>
  </si>
  <si>
    <t>(416) 452-4676</t>
  </si>
  <si>
    <t>(905) 719-6481</t>
  </si>
  <si>
    <t>(705) 645-7284</t>
  </si>
  <si>
    <t>(705) 748-5670</t>
  </si>
  <si>
    <t>(416) 614-1726</t>
  </si>
  <si>
    <t>(905) 415‐2378</t>
  </si>
  <si>
    <t>(905) 560-3100</t>
  </si>
  <si>
    <t>(905) 890‐0506</t>
  </si>
  <si>
    <t>(705) 252-7159</t>
  </si>
  <si>
    <t>(905) 872-7233</t>
  </si>
  <si>
    <t>(647) 309-1039</t>
  </si>
  <si>
    <t>(905) 477-2009</t>
  </si>
  <si>
    <t>(905) 388-0515</t>
  </si>
  <si>
    <t>(416) 213-9523</t>
  </si>
  <si>
    <t>(416) 877-1350</t>
  </si>
  <si>
    <t>(416) 574-4257</t>
  </si>
  <si>
    <t>(905) 720-2223</t>
  </si>
  <si>
    <t>(905) 856-0100</t>
  </si>
  <si>
    <t>(905) 761-8657</t>
  </si>
  <si>
    <t>(905) 670-0666</t>
  </si>
  <si>
    <t>(705) 722-0421</t>
  </si>
  <si>
    <t>(905) 856-2489</t>
  </si>
  <si>
    <t>(416) 454-3644</t>
  </si>
  <si>
    <t>(905) 296-6012</t>
  </si>
  <si>
    <t>(647) 544-3752</t>
  </si>
  <si>
    <t>(416) 665-0601</t>
  </si>
  <si>
    <t>(519) 748-6740</t>
  </si>
  <si>
    <t>(416) 740-1013</t>
  </si>
  <si>
    <t>(416) 240-7691</t>
  </si>
  <si>
    <t>(416) 264-1069</t>
  </si>
  <si>
    <t>(905) 713-6119</t>
  </si>
  <si>
    <t>(905) 608-1252</t>
  </si>
  <si>
    <t>(905) 388-8130</t>
  </si>
  <si>
    <t>(416) 740-1286</t>
  </si>
  <si>
    <t>(416) 798-1115</t>
  </si>
  <si>
    <t>(416) 569-5922</t>
  </si>
  <si>
    <t>(416) 749-4686</t>
  </si>
  <si>
    <t>(905) 738-6711</t>
  </si>
  <si>
    <t>(226) 220-5949</t>
  </si>
  <si>
    <t>(416) 883-9698
(416) 566-1146  </t>
  </si>
  <si>
    <t>(800) 242-3540</t>
  </si>
  <si>
    <t>(416) 246-0024</t>
  </si>
  <si>
    <t>(905) 858-1201</t>
  </si>
  <si>
    <t>(905) 717-8802</t>
  </si>
  <si>
    <t>(905) 789-5511</t>
  </si>
  <si>
    <t>(905) 763-2946</t>
  </si>
  <si>
    <t>(289) 597-0105</t>
  </si>
  <si>
    <t>(289) 389-0700</t>
  </si>
  <si>
    <t>(905) 304-1133</t>
  </si>
  <si>
    <t>(905) 752-1550</t>
  </si>
  <si>
    <t>(905) 686-1661</t>
  </si>
  <si>
    <t>(905) 787-1511</t>
  </si>
  <si>
    <t>(905) 327-4085</t>
  </si>
  <si>
    <t>(905) 856-0444</t>
  </si>
  <si>
    <t>(519) 748-6680</t>
  </si>
  <si>
    <t>(647) 981-1326</t>
  </si>
  <si>
    <t>(519) 217-4000</t>
  </si>
  <si>
    <t>(416) 674‐1442</t>
  </si>
  <si>
    <t>(416) 288-8222</t>
  </si>
  <si>
    <t>(289) 286-1652</t>
  </si>
  <si>
    <t>(705) 329-4998</t>
  </si>
  <si>
    <t>(416) 749-9782</t>
  </si>
  <si>
    <t>(416) 236-2098</t>
  </si>
  <si>
    <t>(905) 690-0805</t>
  </si>
  <si>
    <t xml:space="preserve">(416) 635-8989  </t>
  </si>
  <si>
    <t>(905) 793-4000</t>
  </si>
  <si>
    <t>(519) 572-3148</t>
  </si>
  <si>
    <t>(905) 660-0504</t>
  </si>
  <si>
    <t>(905) 761-1045</t>
  </si>
  <si>
    <t>(705) 739-0819</t>
  </si>
  <si>
    <t>(905) 947-9997          </t>
  </si>
  <si>
    <t>(416) 287-3653</t>
  </si>
  <si>
    <t>(289) 286-1107</t>
  </si>
  <si>
    <t>(905) 684‐6895</t>
  </si>
  <si>
    <t>(705) 737-4432</t>
  </si>
  <si>
    <t>(519) 653-6989</t>
  </si>
  <si>
    <t>(905) 718-0040</t>
  </si>
  <si>
    <t>(519) 293-1162</t>
  </si>
  <si>
    <t>(905) 453-2773</t>
  </si>
  <si>
    <t>(416) 930-5501</t>
  </si>
  <si>
    <t>(905) 558-2929</t>
  </si>
  <si>
    <t>(416) 890-8930
(905) 450-8930</t>
  </si>
  <si>
    <t>(416) 273-6098</t>
  </si>
  <si>
    <t>(519) 954-4852</t>
  </si>
  <si>
    <t>(647) 972-1864</t>
  </si>
  <si>
    <t>(416) 775-1050</t>
  </si>
  <si>
    <t>(905) 634-7634</t>
  </si>
  <si>
    <t>(905) 830-9051</t>
  </si>
  <si>
    <t>(519) 781-2468</t>
  </si>
  <si>
    <t>(416) 750-1991</t>
  </si>
  <si>
    <t>(905) 561-6836</t>
  </si>
  <si>
    <t>(519) 824-1989</t>
  </si>
  <si>
    <t>(705) 322-1307</t>
  </si>
  <si>
    <t>(705) 733-8332</t>
  </si>
  <si>
    <t>(905) 649-5157</t>
  </si>
  <si>
    <t>(905) 302-0685</t>
  </si>
  <si>
    <t>(905) 851-8333</t>
  </si>
  <si>
    <t xml:space="preserve">(905) 338-8000 Ext. 331 </t>
  </si>
  <si>
    <t>(289) 674-5551</t>
  </si>
  <si>
    <t>(905) 737-7760</t>
  </si>
  <si>
    <t>(519) 928-3271</t>
  </si>
  <si>
    <t>(905) 845‐9063</t>
  </si>
  <si>
    <t>(416) 638-6700</t>
  </si>
  <si>
    <t>(905) 257-9400</t>
  </si>
  <si>
    <t>(416) 708-2637</t>
  </si>
  <si>
    <t>(416) 363-5741</t>
  </si>
  <si>
    <t>(416) 240-1241</t>
  </si>
  <si>
    <t>(905) 571-2977</t>
  </si>
  <si>
    <t>(905) 326-2343</t>
  </si>
  <si>
    <t>(519) 265-6096</t>
  </si>
  <si>
    <t>(905) 789-9860</t>
  </si>
  <si>
    <t>(905) 549-6711</t>
  </si>
  <si>
    <t>(416) 454-1436</t>
  </si>
  <si>
    <t>(416) 230-0130</t>
  </si>
  <si>
    <t>(905) 851-1999</t>
  </si>
  <si>
    <t>(905) 821-1650</t>
  </si>
  <si>
    <t>(416) 635-9635 Ext. 3302</t>
  </si>
  <si>
    <t>(905) 761-7647</t>
  </si>
  <si>
    <t>(905) 789-9655</t>
  </si>
  <si>
    <t>(416) 830-6358</t>
  </si>
  <si>
    <t>(416) 745-7661</t>
  </si>
  <si>
    <t>(800) 555-2585</t>
  </si>
  <si>
    <t>(905) 847-5000</t>
  </si>
  <si>
    <t>(866) 247-7606</t>
  </si>
  <si>
    <t>(416) 798-0330</t>
  </si>
  <si>
    <t>(416) 282-2333</t>
  </si>
  <si>
    <t>(905) 763-1701</t>
  </si>
  <si>
    <t>(905) 541-2926</t>
  </si>
  <si>
    <t>(647) 515-3093</t>
  </si>
  <si>
    <t>(416) 598-8892</t>
  </si>
  <si>
    <t>(647) 849-5040</t>
  </si>
  <si>
    <t>(647) 794-5463</t>
  </si>
  <si>
    <t>(416) 749-1093</t>
  </si>
  <si>
    <t>(905) 265-1821</t>
  </si>
  <si>
    <t>(905) 835-2211 Ext. 5106</t>
  </si>
  <si>
    <t>(416) 741-7905</t>
  </si>
  <si>
    <t>(416) 273-8494</t>
  </si>
  <si>
    <t>(416) 883-9698</t>
  </si>
  <si>
    <t>(905) 625-0265</t>
  </si>
  <si>
    <t>(416) 391-0443</t>
  </si>
  <si>
    <t>(905) 731-8212</t>
  </si>
  <si>
    <t>(905) 475-6650</t>
  </si>
  <si>
    <t>(416) 889-9443</t>
  </si>
  <si>
    <t>(416) 801-3206</t>
  </si>
  <si>
    <t>(905) 678-8748 Ext. 22</t>
  </si>
  <si>
    <t>(416) 763-6645</t>
  </si>
  <si>
    <t>(416) 293-9553</t>
  </si>
  <si>
    <t>(905) 832-5400</t>
  </si>
  <si>
    <t>(416) 423-0011</t>
  </si>
  <si>
    <t>(416) 236-5678</t>
  </si>
  <si>
    <t>(905) 850-3851</t>
  </si>
  <si>
    <t>(705) 745-6600</t>
  </si>
  <si>
    <t>(705) 718-5161</t>
  </si>
  <si>
    <t>(905) 856-6331</t>
  </si>
  <si>
    <t>(905) 388-8916</t>
  </si>
  <si>
    <t>(905) 669-0280</t>
  </si>
  <si>
    <t>(416) 556-7254</t>
  </si>
  <si>
    <t>(705) 526-7825</t>
  </si>
  <si>
    <t xml:space="preserve">(705) 726-1859  </t>
  </si>
  <si>
    <t>(905) 689-8033</t>
  </si>
  <si>
    <t>(905) 889-7497</t>
  </si>
  <si>
    <t>(905) 712-3622</t>
  </si>
  <si>
    <t>(519) 323-3999</t>
  </si>
  <si>
    <t>(416) 749-5666</t>
  </si>
  <si>
    <t>(905) 695-0449</t>
  </si>
  <si>
    <t>(905) 286-0528</t>
  </si>
  <si>
    <t>(905) 738-003</t>
  </si>
  <si>
    <t>(905) 876-4026</t>
  </si>
  <si>
    <t>(905) 752-1900</t>
  </si>
  <si>
    <t>(705) 730-6996</t>
  </si>
  <si>
    <t>(416) 750-6629</t>
  </si>
  <si>
    <t>(416) 207-1330</t>
  </si>
  <si>
    <t>(905) 564-7026</t>
  </si>
  <si>
    <t>(416) 353-3637</t>
  </si>
  <si>
    <t>(519) 759-4401</t>
  </si>
  <si>
    <t>(905) 944-0000</t>
  </si>
  <si>
    <t>(416) 222-0617</t>
  </si>
  <si>
    <t>(519) 652-0200</t>
  </si>
  <si>
    <t>(705) 743-3962</t>
  </si>
  <si>
    <t>(905) 593-1770 Ext. 1750</t>
  </si>
  <si>
    <t>(705) 722-3555
(705)327-6564 Ext. 210</t>
  </si>
  <si>
    <t>(416) 849-1034</t>
  </si>
  <si>
    <t>(416) 928-2742</t>
  </si>
  <si>
    <t>(905) 813-3005</t>
  </si>
  <si>
    <t>(416) 458-0837</t>
  </si>
  <si>
    <t>(416) 244-2525</t>
  </si>
  <si>
    <t>(226) 791-4010</t>
  </si>
  <si>
    <t>(905) 239-8800</t>
  </si>
  <si>
    <t>(647) 409-6049</t>
  </si>
  <si>
    <t>(416) 239-8873</t>
  </si>
  <si>
    <t>(416) 936-6781 (Tony)</t>
  </si>
  <si>
    <t>(705) 927-4003</t>
  </si>
  <si>
    <t>(905) 856-0068</t>
  </si>
  <si>
    <t>(905) 761-9694</t>
  </si>
  <si>
    <t>(905) 296-6015</t>
  </si>
  <si>
    <t>(416) 240-1958</t>
  </si>
  <si>
    <t>(905) 608-1250</t>
  </si>
  <si>
    <t>(416) 883-9699 </t>
  </si>
  <si>
    <t>(905) 763-2474</t>
  </si>
  <si>
    <t>(905) 686-4373</t>
  </si>
  <si>
    <t>(905) 787-1516</t>
  </si>
  <si>
    <t xml:space="preserve">(416) 635-8484 </t>
  </si>
  <si>
    <t>(416) 570-9276 (Cell)</t>
  </si>
  <si>
    <t>(647) 200-7997        </t>
  </si>
  <si>
    <t>(519) 653-6990</t>
  </si>
  <si>
    <t>(416) 560-0894</t>
  </si>
  <si>
    <t>(905) 649-6444</t>
  </si>
  <si>
    <t>(416) 320-0600 (Cell)</t>
  </si>
  <si>
    <t xml:space="preserve">(905) 510-6212 </t>
  </si>
  <si>
    <t>(416) 936-9026</t>
  </si>
  <si>
    <t>(416) 638-0358</t>
  </si>
  <si>
    <t>(416) 363-6901</t>
  </si>
  <si>
    <t>(905) 326-1733</t>
  </si>
  <si>
    <t>(519) 265-1646 (Fax)</t>
  </si>
  <si>
    <t>(905) 761-7716</t>
  </si>
  <si>
    <t>(226) 808-0776</t>
  </si>
  <si>
    <t>(905) 590-0178</t>
  </si>
  <si>
    <t>(416) 984-9748</t>
  </si>
  <si>
    <t>(416) 293-9561</t>
  </si>
  <si>
    <t>(905) 832-5340</t>
  </si>
  <si>
    <t>(416) 999-4415</t>
  </si>
  <si>
    <t>(416) 988-2777</t>
  </si>
  <si>
    <t>(705) 252-5019</t>
  </si>
  <si>
    <t>(905) 669-6126</t>
  </si>
  <si>
    <t>(416) 740-2160</t>
  </si>
  <si>
    <t>(905) 889-8254</t>
  </si>
  <si>
    <t>(905) 695-0454</t>
  </si>
  <si>
    <t>(905) 738-0006</t>
  </si>
  <si>
    <t>(905) 876-4697</t>
  </si>
  <si>
    <t>(416) 473-0143</t>
  </si>
  <si>
    <t>(519) 650-8799</t>
  </si>
  <si>
    <t>(905) 239-8806</t>
  </si>
  <si>
    <t>Bob / Chris</t>
  </si>
  <si>
    <t xml:space="preserve">Quan Le / Tanya </t>
  </si>
  <si>
    <t>(416) 455-5838 (Cell)
(416) 740-6390 (Fax)</t>
  </si>
  <si>
    <t>Jennifer Labaj (Office Manager)</t>
  </si>
  <si>
    <t>Mike Corvinelli (President) 
Franklin Trudgeon (PM) 
Nick (Estimator)</t>
  </si>
  <si>
    <t>(416) 587-1172
(905) 830-9364</t>
  </si>
  <si>
    <t>Sumuda Hewa (Estimator)</t>
  </si>
  <si>
    <t>(519) 323-1565
(519) 323-6493</t>
  </si>
  <si>
    <t>quan@bermis.com; 
tanyas@bermis.com</t>
  </si>
  <si>
    <t xml:space="preserve"> Kevin.Jones@beswickgroup.com</t>
  </si>
  <si>
    <t>s.abuaasha@comillainc.com</t>
  </si>
  <si>
    <t>mikec@coroelectric.ca; 
franklint@coroelectric.ca; 
nikr@coroelectric.ca</t>
  </si>
  <si>
    <t>daveg@danikelectric.com</t>
  </si>
  <si>
    <t>kruegerestimates@gmail.com</t>
  </si>
  <si>
    <t>gharris@northstarelectric.ca</t>
  </si>
  <si>
    <t>jtkhalsa@phecontractor.com; wilfred@phecontractor.com</t>
  </si>
  <si>
    <t>theodorek@tagelectric.com; 
estimating@tagelectric.com</t>
  </si>
  <si>
    <t>vdemelo@wwe.ca; 
fhamdoun@wwe.ca</t>
  </si>
  <si>
    <t>enzo@xbase.com; 
daniel@xbaseservices.ca</t>
  </si>
  <si>
    <t>Enzo / Daniel Cabrera</t>
  </si>
  <si>
    <t>estimator@jotech.ca; 
dave@jotech.ca</t>
  </si>
  <si>
    <t>Barrie (North GTA)</t>
  </si>
  <si>
    <t>111 Zenway Blvd.</t>
  </si>
  <si>
    <t>frank.deleo@bell.ca; 
roger.vachon@bell.ca</t>
  </si>
  <si>
    <t>Cozza Bros. Excavating Ltd</t>
  </si>
  <si>
    <t>M CON Pipe &amp; Products</t>
  </si>
  <si>
    <t>S. Charlebois Haulage and Excavation</t>
  </si>
  <si>
    <t>MLGB Construction Services Inc.</t>
  </si>
  <si>
    <t>$5 Million</t>
  </si>
  <si>
    <t>(647) 202-2724</t>
  </si>
  <si>
    <t>Khulan</t>
  </si>
  <si>
    <t>mglserviceto@gmail.com</t>
  </si>
  <si>
    <t>Kleen Condition</t>
  </si>
  <si>
    <t>(647) 622-3044</t>
  </si>
  <si>
    <t>Shalom Josep</t>
  </si>
  <si>
    <t>estimating@kleencondition.ca</t>
  </si>
  <si>
    <t>Schouten Environmental</t>
  </si>
  <si>
    <t>SLC Environmental</t>
  </si>
  <si>
    <t>Thomas James Environmental</t>
  </si>
  <si>
    <t>(226) 678-4715</t>
  </si>
  <si>
    <t>(888) 958-1356</t>
  </si>
  <si>
    <t>(647) 991-9246</t>
  </si>
  <si>
    <t>(416) 795-5830</t>
  </si>
  <si>
    <t>Brant Nicolson</t>
  </si>
  <si>
    <t>Ryan Dewar</t>
  </si>
  <si>
    <t>Brant@Schouten.ca</t>
  </si>
  <si>
    <t>info@slcenvironmental.ca</t>
  </si>
  <si>
    <t>trdewar@thomasjames.ca</t>
  </si>
  <si>
    <t>Jamed Dick Group of Companies (Landscaping)</t>
  </si>
  <si>
    <t>Brock Aggregates</t>
  </si>
  <si>
    <t>Terrain Group (Formerly Mike's Landscape / Mojoh Excavating)</t>
  </si>
  <si>
    <t>Wall-Up</t>
  </si>
  <si>
    <t>(416) 690-4709</t>
  </si>
  <si>
    <t>Falcon Conccrete and Drain Inc.</t>
  </si>
  <si>
    <t>Burlingranger</t>
  </si>
  <si>
    <t>Walton Masonry</t>
  </si>
  <si>
    <t>(705) 791-0624</t>
  </si>
  <si>
    <t>scott@waltonmasonry.com</t>
  </si>
  <si>
    <t>Ararat Welding and Steel Fabrication</t>
  </si>
  <si>
    <t>(416) 526-5204</t>
  </si>
  <si>
    <t>ian@araratwelding.ca</t>
  </si>
  <si>
    <t>Mirage Steel Limited</t>
  </si>
  <si>
    <t>United Steel</t>
  </si>
  <si>
    <t>shail@unitedsteel.ca; 
ben@unitedsteel.ca</t>
  </si>
  <si>
    <t>Convoy Custom Interiors Inc.</t>
  </si>
  <si>
    <t>Einbau</t>
  </si>
  <si>
    <t>(905) 665-3069</t>
  </si>
  <si>
    <t>warren@einbau.ca</t>
  </si>
  <si>
    <t>Volta Black</t>
  </si>
  <si>
    <t>(647) 999-0745</t>
  </si>
  <si>
    <t>Sebastian Amegah</t>
  </si>
  <si>
    <t>samegah@voltablack.com</t>
  </si>
  <si>
    <t>United Lumber</t>
  </si>
  <si>
    <t>Framing</t>
  </si>
  <si>
    <t>(647) 239-5854</t>
  </si>
  <si>
    <t>Jesmond Pullicino</t>
  </si>
  <si>
    <t>jpullicino@unitedlumber.com</t>
  </si>
  <si>
    <t>LUX Architectural Products</t>
  </si>
  <si>
    <t>1 (833) 540-0589</t>
  </si>
  <si>
    <t>(905) 807-6333</t>
  </si>
  <si>
    <t>Joe Kelly</t>
  </si>
  <si>
    <t>joe@luxarpro.com</t>
  </si>
  <si>
    <t>Pro Roofing Cladding Co Ltd</t>
  </si>
  <si>
    <t>Treevie Roofing</t>
  </si>
  <si>
    <t>(416) 717-1027</t>
  </si>
  <si>
    <t>Snunes@treevieroofing.ca</t>
  </si>
  <si>
    <t>Industrial Door &amp; Hardware Ltd</t>
  </si>
  <si>
    <t>Yakak Tech</t>
  </si>
  <si>
    <t>sami@yaktaktech.com</t>
  </si>
  <si>
    <t>Peterborough Glass &amp; Windows</t>
  </si>
  <si>
    <t>(705) 749-9786</t>
  </si>
  <si>
    <t>angela@peterboroughglass.com</t>
  </si>
  <si>
    <t xml:space="preserve">DACO Aluminum </t>
  </si>
  <si>
    <t>Don Israel</t>
  </si>
  <si>
    <t>Band of Brothers Construction</t>
  </si>
  <si>
    <t>(647) 561-0653</t>
  </si>
  <si>
    <t>info@brosconstructions.com</t>
  </si>
  <si>
    <t>JP Rowland</t>
  </si>
  <si>
    <t>(705) 748-5714</t>
  </si>
  <si>
    <t>Ashley Scott</t>
  </si>
  <si>
    <t>Kuba Construction</t>
  </si>
  <si>
    <t>(416) 293-9799</t>
  </si>
  <si>
    <t>(416) 558-8603</t>
  </si>
  <si>
    <t>Diego</t>
  </si>
  <si>
    <t>saeed@kubaconstruction.ca</t>
  </si>
  <si>
    <t>Lemko Epoxy Floor</t>
  </si>
  <si>
    <t>Stoncor</t>
  </si>
  <si>
    <t>alex@lemkoepoxyfloors.com</t>
  </si>
  <si>
    <t>Cjeffrey@stoncor.com</t>
  </si>
  <si>
    <t xml:space="preserve">Jordy's Painting &amp; Decor </t>
  </si>
  <si>
    <t xml:space="preserve">Coast to Coast Painting </t>
  </si>
  <si>
    <t>Arrow Drywall</t>
  </si>
  <si>
    <t>(905) 669-1326</t>
  </si>
  <si>
    <t>(647) 558-7600</t>
  </si>
  <si>
    <t>Jas Braich</t>
  </si>
  <si>
    <t>jass@arrowdrywall.com</t>
  </si>
  <si>
    <t>VR Mechanical Solutions Inc.</t>
  </si>
  <si>
    <t>Klienwood Electrical</t>
  </si>
  <si>
    <t>(416) 478-5875</t>
  </si>
  <si>
    <t>Matthew Rotundo</t>
  </si>
  <si>
    <t>matthew@klienwoodelectrical.ca</t>
  </si>
  <si>
    <t>JMP Electrical Contractors</t>
  </si>
  <si>
    <t>Seeley And Arnill Construction</t>
  </si>
  <si>
    <t>Updated as of September 14, 2023</t>
  </si>
  <si>
    <t>akash@wall-upstructures.ca; 
nicolas@wall-upstructures.ca</t>
  </si>
  <si>
    <t>estimating@sutherland-schultz.com</t>
  </si>
  <si>
    <t>Rometta Electric Inc.</t>
  </si>
  <si>
    <t>(778-855-6970)</t>
  </si>
  <si>
    <t>StevenJeffers@Live.ca; 
info@romettaelectric.com</t>
  </si>
  <si>
    <t>farid@evotechconstruction.com;shop@evotechconstruction.com</t>
  </si>
  <si>
    <t>cbhagat@arrowdrywall.com</t>
  </si>
  <si>
    <t>905-790-9653</t>
  </si>
  <si>
    <t>Chetan Bhagat</t>
  </si>
  <si>
    <t>jims@interiorstoredisplay.com,</t>
  </si>
  <si>
    <t>admin@onsitedemolition.ca</t>
  </si>
  <si>
    <t>Onsite Demolition</t>
  </si>
  <si>
    <t xml:space="preserve">estimating@wyndalepaving.com </t>
  </si>
  <si>
    <t>elvi@ancodrywall.com; Tony@ancodrywall.com</t>
  </si>
  <si>
    <t>estimating@jprowland.ca</t>
  </si>
  <si>
    <t>VIP Railings</t>
  </si>
  <si>
    <t>Royale Town</t>
  </si>
  <si>
    <t>stefano@royaltownconstruction.com; info@royaltownconstruction.com</t>
  </si>
  <si>
    <t>Kani Construction</t>
  </si>
  <si>
    <t>Nano Khoshaba</t>
  </si>
  <si>
    <t>nano@kaniconstruction.com</t>
  </si>
  <si>
    <t>647-966-6266</t>
  </si>
  <si>
    <t xml:space="preserve">Weight </t>
  </si>
  <si>
    <t xml:space="preserve">Length </t>
  </si>
  <si>
    <t xml:space="preserve">Demolition </t>
  </si>
  <si>
    <t xml:space="preserve">Total Price </t>
  </si>
  <si>
    <t xml:space="preserve">Unit Price </t>
  </si>
  <si>
    <t xml:space="preserve">Unit </t>
  </si>
  <si>
    <t>total</t>
  </si>
  <si>
    <t xml:space="preserve">high </t>
  </si>
  <si>
    <t xml:space="preserve">width </t>
  </si>
  <si>
    <t xml:space="preserve">length </t>
  </si>
  <si>
    <t xml:space="preserve">qty </t>
  </si>
  <si>
    <t xml:space="preserve">Scope of Work </t>
  </si>
  <si>
    <t xml:space="preserve">Division </t>
  </si>
  <si>
    <t>High Density Laminated panel</t>
  </si>
  <si>
    <t>Finish Carpentry and Millwork</t>
  </si>
  <si>
    <t>Rough Carpentry</t>
  </si>
  <si>
    <t>Miscellaneous Metals</t>
  </si>
  <si>
    <t>Unit Masonry</t>
  </si>
  <si>
    <t>Sodding</t>
  </si>
  <si>
    <t>Topsoil and Fine Grading</t>
  </si>
  <si>
    <t>Grading, Paving (exterior Work)</t>
  </si>
  <si>
    <t>Pavement Marking</t>
  </si>
  <si>
    <t>Concrete Formwork</t>
  </si>
  <si>
    <t>Concrete</t>
  </si>
  <si>
    <t xml:space="preserve"> TOTAL</t>
  </si>
  <si>
    <t>GRAND</t>
  </si>
  <si>
    <t>HST</t>
  </si>
  <si>
    <t>TOTAL</t>
  </si>
  <si>
    <t>Containgency</t>
  </si>
  <si>
    <t xml:space="preserve">Cash allowance </t>
  </si>
  <si>
    <t>BID</t>
  </si>
  <si>
    <t>MARK UP</t>
  </si>
  <si>
    <t>Sprinkler</t>
  </si>
  <si>
    <t>Controls</t>
  </si>
  <si>
    <t>Security</t>
  </si>
  <si>
    <t>Plumbing</t>
  </si>
  <si>
    <t>Mechnical HVAC</t>
  </si>
  <si>
    <t>Vertical Wheelchair Lift</t>
  </si>
  <si>
    <t>Manufactured Specilities</t>
  </si>
  <si>
    <t>Change room Accessories</t>
  </si>
  <si>
    <t>Chalkboards, Whiteboards, and Tackboards</t>
  </si>
  <si>
    <t>Painting</t>
  </si>
  <si>
    <t>Acoustical Wall Treatment</t>
  </si>
  <si>
    <t>Terrazzo</t>
  </si>
  <si>
    <t>Resilient Athletic Floor System</t>
  </si>
  <si>
    <t>Resilient Tile</t>
  </si>
  <si>
    <t>Porcelain and Ceramic Tile</t>
  </si>
  <si>
    <t xml:space="preserve">Gypsum board &amp; Acoustic Ceiling </t>
  </si>
  <si>
    <t>Glazing Blinds</t>
  </si>
  <si>
    <t>Glazing Film</t>
  </si>
  <si>
    <t>Glazing</t>
  </si>
  <si>
    <t>Auto Door Operators</t>
  </si>
  <si>
    <t>Finish Hardware and Schedule</t>
  </si>
  <si>
    <t>Hollow Metal Doors &amp; Frames</t>
  </si>
  <si>
    <t>Sealants</t>
  </si>
  <si>
    <t>Fire Stopping and Smoke Seals</t>
  </si>
  <si>
    <t>Selective Demolition</t>
  </si>
  <si>
    <r>
      <t xml:space="preserve"> Division 1 - </t>
    </r>
    <r>
      <rPr>
        <b/>
        <sz val="12"/>
        <rFont val="Arial"/>
        <family val="2"/>
      </rPr>
      <t xml:space="preserve">GENERAL REQUIREMENTS </t>
    </r>
  </si>
  <si>
    <t>Trade 8</t>
  </si>
  <si>
    <t>Trade 7</t>
  </si>
  <si>
    <t>Trade 6</t>
  </si>
  <si>
    <t>Trade 5</t>
  </si>
  <si>
    <t>Trade 4</t>
  </si>
  <si>
    <t>Trade 3</t>
  </si>
  <si>
    <t>Trade 2</t>
  </si>
  <si>
    <t>Trade 1</t>
  </si>
  <si>
    <t xml:space="preserve">Lowest Trade Price </t>
  </si>
  <si>
    <t>Anacond price</t>
  </si>
  <si>
    <t xml:space="preserve">Finish Date </t>
  </si>
  <si>
    <t xml:space="preserve">Start Date </t>
  </si>
  <si>
    <t>F: (905) 660 7183</t>
  </si>
  <si>
    <t>Duration (Week)</t>
  </si>
  <si>
    <t xml:space="preserve">Architect </t>
  </si>
  <si>
    <t>T: (905) 660 7226</t>
  </si>
  <si>
    <t>Anacond Contracting Inc</t>
  </si>
  <si>
    <t xml:space="preserve">Parking </t>
  </si>
  <si>
    <t xml:space="preserve">Door installation </t>
  </si>
  <si>
    <t>we</t>
  </si>
  <si>
    <t>Labour</t>
  </si>
  <si>
    <t>ea</t>
  </si>
  <si>
    <t>GARBAGE REMOVAL</t>
  </si>
  <si>
    <t>PROGRESS CLEANING</t>
  </si>
  <si>
    <t>sq.ft</t>
  </si>
  <si>
    <t>FINAL CLEANING</t>
  </si>
  <si>
    <t>CADD AS BUILDS</t>
  </si>
  <si>
    <t>CUTTING AND PATCHING</t>
  </si>
  <si>
    <t>SCANNING &amp; CORE DRILLING</t>
  </si>
  <si>
    <t>Office coordination</t>
  </si>
  <si>
    <t>AUTOCAD DRAWINGS</t>
  </si>
  <si>
    <t>CLOSEDOWN PROCEDURES</t>
  </si>
  <si>
    <t>mth</t>
  </si>
  <si>
    <t>PARKING</t>
  </si>
  <si>
    <t>HOISTING</t>
  </si>
  <si>
    <t>DELIVERY, TRUCKING (vehicle expenses)</t>
  </si>
  <si>
    <t>DUST BARRIERS/HOARDING</t>
  </si>
  <si>
    <t>lf</t>
  </si>
  <si>
    <t>HOARDING</t>
  </si>
  <si>
    <t xml:space="preserve">422Ft </t>
  </si>
  <si>
    <t>Temporary Fancing around construction Area</t>
  </si>
  <si>
    <t>Miscallaneous equipment rental</t>
  </si>
  <si>
    <t>weeks</t>
  </si>
  <si>
    <t>Trailer rental</t>
  </si>
  <si>
    <t>Portable telephone</t>
  </si>
  <si>
    <t>Portable storage</t>
  </si>
  <si>
    <t>Portable toilet</t>
  </si>
  <si>
    <t>Temporary power</t>
  </si>
  <si>
    <t>Temporary trafic control &amp; signage</t>
  </si>
  <si>
    <t>SITE OFFICE</t>
  </si>
  <si>
    <t>TEMP. TEL./FAX</t>
  </si>
  <si>
    <t>TEMP. POWER AND LIGHTING</t>
  </si>
  <si>
    <t>sq.m</t>
  </si>
  <si>
    <t>PERMIT APPLICATION</t>
  </si>
  <si>
    <t>HEALTH AND SAFETY</t>
  </si>
  <si>
    <t>GENERAL CONDITIONS - GST S/S</t>
  </si>
  <si>
    <t>Anacond</t>
  </si>
  <si>
    <t xml:space="preserve">Insurance  </t>
  </si>
  <si>
    <t>per $1000</t>
  </si>
  <si>
    <t>Labour &amp; Material Bond 100%</t>
  </si>
  <si>
    <t>Labour &amp; Material Bond 50%</t>
  </si>
  <si>
    <t>Performance Bond 100%</t>
  </si>
  <si>
    <t>Performance Bond 50%</t>
  </si>
  <si>
    <t xml:space="preserve">Contingency Allowance </t>
  </si>
  <si>
    <t>Cash Allowance</t>
  </si>
  <si>
    <t>Head office staff</t>
  </si>
  <si>
    <t>Project Management</t>
  </si>
  <si>
    <t>Site management</t>
  </si>
  <si>
    <t>General Requirements</t>
  </si>
  <si>
    <t>Price</t>
  </si>
  <si>
    <t>Description</t>
  </si>
  <si>
    <t>Time to complete the project:</t>
  </si>
  <si>
    <t>Closing Date</t>
  </si>
  <si>
    <t xml:space="preserve">Start date </t>
  </si>
  <si>
    <t>Owner\Project Manager:</t>
  </si>
  <si>
    <t>Project Name:</t>
  </si>
  <si>
    <t>Christine Lishman &lt;estimating@agfrebar.com&gt;</t>
  </si>
  <si>
    <t>Mic Mechanical</t>
  </si>
  <si>
    <t>alec@micmechanical.com</t>
  </si>
  <si>
    <t>437-324-3962</t>
  </si>
  <si>
    <t>Alec</t>
  </si>
  <si>
    <t>valm@viprailings.com,ariv@viprailings.com</t>
  </si>
  <si>
    <t>Asked to be removed from list</t>
  </si>
  <si>
    <t>estimating@mckenziedrywall.ca</t>
  </si>
  <si>
    <t>info@langtonmechanical.com;</t>
  </si>
  <si>
    <t>estimator@basmechanical.ca</t>
  </si>
  <si>
    <t>NadElec Contracting Inc</t>
  </si>
  <si>
    <t>905-875-5239</t>
  </si>
  <si>
    <t xml:space="preserve">John </t>
  </si>
  <si>
    <t>john.nadelec@gmail.com</t>
  </si>
  <si>
    <t>lakeviewsandandgravel@gmail.com</t>
  </si>
  <si>
    <t>dfallone@nelmardrywall.com</t>
  </si>
  <si>
    <t>estimating@ankor.ca</t>
  </si>
  <si>
    <t>Phaze-In Electric LTD</t>
  </si>
  <si>
    <t>andrew@phazein.ca</t>
  </si>
  <si>
    <t>Argus Construction Inc</t>
  </si>
  <si>
    <t>(416)846-4954</t>
  </si>
  <si>
    <t xml:space="preserve">RAMON RODOR </t>
  </si>
  <si>
    <t>Estimate@argusinc.ca; Ramon@argusinc.ca</t>
  </si>
  <si>
    <t>firas@b-safe.ca;brian@b-safe.ca</t>
  </si>
  <si>
    <t>info@bronxpro.ca</t>
  </si>
  <si>
    <t xml:space="preserve">info@woodarts.ca;stephen@woodarts.ca&gt; </t>
  </si>
  <si>
    <t>Division 16 - Electrical - UNION</t>
  </si>
  <si>
    <t>estimating@dwsroofinginc.com</t>
  </si>
  <si>
    <t>estimating@kelinc.ca</t>
  </si>
  <si>
    <t>2558192 Ontario Inc. (Rabideau)</t>
  </si>
  <si>
    <t>416-909-4354</t>
  </si>
  <si>
    <t>julianrabideau@gmail.com</t>
  </si>
  <si>
    <t>Julian Rabideau</t>
  </si>
  <si>
    <t>All Wood Fine Interiors</t>
  </si>
  <si>
    <t>416-272-2552</t>
  </si>
  <si>
    <t>mike@awfiltd.com</t>
  </si>
  <si>
    <t>Mike Sanchez</t>
  </si>
  <si>
    <t>All Wood Industries Ltd.</t>
  </si>
  <si>
    <t>416-397-1460</t>
  </si>
  <si>
    <t>jtherocha@carpentry.com</t>
  </si>
  <si>
    <t>Joe Rocha</t>
  </si>
  <si>
    <t>Architectural Millwork &amp; Door Installations Inc.</t>
  </si>
  <si>
    <t>519-471-5784</t>
  </si>
  <si>
    <t>noel@andiinc.com</t>
  </si>
  <si>
    <t>Noel Corrigan</t>
  </si>
  <si>
    <t>Art Magic Carpentry Ltd.:</t>
  </si>
  <si>
    <t>905-821-8813</t>
  </si>
  <si>
    <t>vparolin@artmagic.on.ca</t>
  </si>
  <si>
    <t>Vince Parolin</t>
  </si>
  <si>
    <t>Cancian Bros. Limited</t>
  </si>
  <si>
    <t>905-264-6827</t>
  </si>
  <si>
    <t>fabio@cancianbros.com</t>
  </si>
  <si>
    <t>Fabio Cancian</t>
  </si>
  <si>
    <t>Cosar GC.pm</t>
  </si>
  <si>
    <t>416-771-9932</t>
  </si>
  <si>
    <t>pspaints@allstream.net</t>
  </si>
  <si>
    <t>Michael Suppa</t>
  </si>
  <si>
    <t>DAS Carpentry Ltd.</t>
  </si>
  <si>
    <t>416-716-8497</t>
  </si>
  <si>
    <t>dascarpentry@hotmail.com</t>
  </si>
  <si>
    <t>Denny Andrade</t>
  </si>
  <si>
    <t>Diamond Bros Carpentry Ltd.</t>
  </si>
  <si>
    <t>416-298-3671</t>
  </si>
  <si>
    <t xml:space="preserve">jayne@diamondbros.com </t>
  </si>
  <si>
    <t>Peter Diamond</t>
  </si>
  <si>
    <t>Lido Construction</t>
  </si>
  <si>
    <t>905-660-0410</t>
  </si>
  <si>
    <t>Danny Montesano</t>
  </si>
  <si>
    <t>Nelnor Holdings Ltd.</t>
  </si>
  <si>
    <t>905-471-8542</t>
  </si>
  <si>
    <t>Joe Correia</t>
  </si>
  <si>
    <t>PTL Carpentry</t>
  </si>
  <si>
    <t>647-928-6558</t>
  </si>
  <si>
    <t>ptlcarpentry@outlook,.com</t>
  </si>
  <si>
    <t>Philip Pinto</t>
  </si>
  <si>
    <t>Steel City Millwork</t>
  </si>
  <si>
    <t>905-772-1028</t>
  </si>
  <si>
    <t>John Williams</t>
  </si>
  <si>
    <t>T &amp; C Carpentry Ltd.</t>
  </si>
  <si>
    <t>905-619-0499</t>
  </si>
  <si>
    <t>Kevin Curnew</t>
  </si>
  <si>
    <t>V.G.A. Carpentry Ltd.</t>
  </si>
  <si>
    <t>416-676-1456</t>
  </si>
  <si>
    <t>Nick Surace</t>
  </si>
  <si>
    <t>ZGG Ltd.</t>
  </si>
  <si>
    <t>416-554-5323</t>
  </si>
  <si>
    <t>fselimi99@hotmail.com</t>
  </si>
  <si>
    <t>Fadil Selimi</t>
  </si>
  <si>
    <t>UNION</t>
  </si>
  <si>
    <t>Wood Doors and install</t>
  </si>
  <si>
    <t>Kawartha Pine Ridge District School Board</t>
  </si>
  <si>
    <t>Abatement</t>
  </si>
  <si>
    <t>Creative Concepts</t>
  </si>
  <si>
    <t>Allclear Enviromental</t>
  </si>
  <si>
    <t>Alliance Enviromental &amp; Abatement Contractors</t>
  </si>
  <si>
    <t>Caliber Enviromental</t>
  </si>
  <si>
    <t>Crozier Enviromental Inc.</t>
  </si>
  <si>
    <t>D&amp;F Insulation LTD</t>
  </si>
  <si>
    <t>Enviromental Response Team</t>
  </si>
  <si>
    <t>Envirosafe Inc</t>
  </si>
  <si>
    <t>FPR Enviromental Inc</t>
  </si>
  <si>
    <t>I&amp;I Construction Services Limted</t>
  </si>
  <si>
    <t xml:space="preserve">Ontario Insulation Oshawa </t>
  </si>
  <si>
    <t>QM LP</t>
  </si>
  <si>
    <t>Salandria LTD</t>
  </si>
  <si>
    <t>Tri-Phase Group</t>
  </si>
  <si>
    <t>Brooklin Electric LTD</t>
  </si>
  <si>
    <t>C.E.C. Services Limited</t>
  </si>
  <si>
    <t>Cremers Brothers Electric Limited</t>
  </si>
  <si>
    <t>Diamond Electrical Contractors</t>
  </si>
  <si>
    <t>Electro-Works Ltd</t>
  </si>
  <si>
    <t>Ferguson Electric Company</t>
  </si>
  <si>
    <t>Integral Energy Services</t>
  </si>
  <si>
    <t>Lakeland Mult-Trade Inc</t>
  </si>
  <si>
    <t>Oak Ridge Building Solutions</t>
  </si>
  <si>
    <t>RPM Industrial Inc</t>
  </si>
  <si>
    <t>Smith and Long Limited</t>
  </si>
  <si>
    <t>SRP Electric LTD</t>
  </si>
  <si>
    <t>Tri-Line Electrical Services</t>
  </si>
  <si>
    <t>Trilogy Electric</t>
  </si>
  <si>
    <t xml:space="preserve">Mechanical </t>
  </si>
  <si>
    <t>Adamson &amp; Dobbin Limited</t>
  </si>
  <si>
    <t>Anvi Services</t>
  </si>
  <si>
    <t>Kelson Mechanical Eastern In</t>
  </si>
  <si>
    <t>Mechfield Canada Inc</t>
  </si>
  <si>
    <t>Mekcon</t>
  </si>
  <si>
    <t>Mutual Mechanical LTD</t>
  </si>
  <si>
    <t>Summit Mechanical</t>
  </si>
  <si>
    <t>W. Mitchell &amp; Son Mechanical Contractors</t>
  </si>
  <si>
    <t>Nicole Kyte</t>
  </si>
  <si>
    <t>nicole@cccrestoration.ca</t>
  </si>
  <si>
    <t>647-588-3804</t>
  </si>
  <si>
    <t>HOLLAND LANDING</t>
  </si>
  <si>
    <t xml:space="preserve">PO BOX 1635, </t>
  </si>
  <si>
    <t>LPN 1P2</t>
  </si>
  <si>
    <t>msoares@allclearenvironmental.ca</t>
  </si>
  <si>
    <t>Moacyr Soares</t>
  </si>
  <si>
    <t>262 Mill Street</t>
  </si>
  <si>
    <t>Kitchene</t>
  </si>
  <si>
    <t>N2M 3R6</t>
  </si>
  <si>
    <t>Laurie.Thornton@allianceenvironmental.com</t>
  </si>
  <si>
    <t>416-298-4500</t>
  </si>
  <si>
    <t>589 Middlefield Rd Unit 14</t>
  </si>
  <si>
    <t xml:space="preserve">M1V 4Y6 </t>
  </si>
  <si>
    <t>519-590-9451</t>
  </si>
  <si>
    <t>Laurie Thornton</t>
  </si>
  <si>
    <t>Mike Ball</t>
  </si>
  <si>
    <t>416-997-6074</t>
  </si>
  <si>
    <t>mball@Caliberenv.com</t>
  </si>
  <si>
    <t xml:space="preserve">7-636 Edward Avenue </t>
  </si>
  <si>
    <t>L4C 0V4</t>
  </si>
  <si>
    <t>Shelley@crozierenviro.com</t>
  </si>
  <si>
    <t xml:space="preserve">Shelley Benson </t>
  </si>
  <si>
    <t>5770 Gamsby Rd.</t>
  </si>
  <si>
    <t xml:space="preserve">Orono </t>
  </si>
  <si>
    <t xml:space="preserve">L0B 1M0 </t>
  </si>
  <si>
    <t>905-983-9199</t>
  </si>
  <si>
    <t xml:space="preserve">Lynne Tysick </t>
  </si>
  <si>
    <t xml:space="preserve">705-745-1389 </t>
  </si>
  <si>
    <t>799 O'Brien Drive</t>
  </si>
  <si>
    <t>K9J 6X7</t>
  </si>
  <si>
    <t xml:space="preserve">Nicole Sherret </t>
  </si>
  <si>
    <t>nsherret@erthazmat.com</t>
  </si>
  <si>
    <t>416-255-6745</t>
  </si>
  <si>
    <t xml:space="preserve">416-292-1373 </t>
  </si>
  <si>
    <t>Ricardo Ferreira</t>
  </si>
  <si>
    <t>519 568 8222</t>
  </si>
  <si>
    <t>info@asbestosmouldexperts.com</t>
  </si>
  <si>
    <t>John Watters</t>
  </si>
  <si>
    <t>70 Newkirk Road</t>
  </si>
  <si>
    <t>L4C 3G3</t>
  </si>
  <si>
    <t>11 Centennial Rd unit 5</t>
  </si>
  <si>
    <t>N2B 3E9</t>
  </si>
  <si>
    <t>Inflector Enviromental Services LP</t>
  </si>
  <si>
    <t>Christopher Richardson</t>
  </si>
  <si>
    <t>crichardson@inflector.ca</t>
  </si>
  <si>
    <t>98 Milvan Drive</t>
  </si>
  <si>
    <t>M9L 1Z6</t>
  </si>
  <si>
    <t xml:space="preserve">Tammy Ball </t>
  </si>
  <si>
    <t>tball@ontarioinsulation.ca</t>
  </si>
  <si>
    <t>1300 King street East Oshawa</t>
  </si>
  <si>
    <t xml:space="preserve">Oshawa </t>
  </si>
  <si>
    <t>L1H 8N9</t>
  </si>
  <si>
    <t>905-259-41061</t>
  </si>
  <si>
    <t>Richard.Domanski@QMenv.com</t>
  </si>
  <si>
    <t xml:space="preserve">Richard Domanski </t>
  </si>
  <si>
    <t>5155 Spectrum Way, Unit #8</t>
  </si>
  <si>
    <t>L4W 5A1</t>
  </si>
  <si>
    <t>446 Hazelhurst Road</t>
  </si>
  <si>
    <t xml:space="preserve">zhanhang@triphasegroup.com  </t>
  </si>
  <si>
    <t xml:space="preserve">Zhanhang Liu </t>
  </si>
  <si>
    <t xml:space="preserve">905.823.7965 </t>
  </si>
  <si>
    <r>
      <t>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4A4D56"/>
        <rFont val="Calibri"/>
        <family val="2"/>
        <scheme val="minor"/>
      </rPr>
      <t>Mississauga</t>
    </r>
  </si>
  <si>
    <t>thooper@brooklinelectric.com</t>
  </si>
  <si>
    <t xml:space="preserve">Tom Hooper </t>
  </si>
  <si>
    <t>628 Kent Street</t>
  </si>
  <si>
    <t xml:space="preserve">Whitby, </t>
  </si>
  <si>
    <t>L1N 4Y9</t>
  </si>
  <si>
    <t>905-665-0002</t>
  </si>
  <si>
    <t>905-665-0320</t>
  </si>
  <si>
    <t>. 905.713.3711 ext. 207</t>
  </si>
  <si>
    <t>L4N 5N1</t>
  </si>
  <si>
    <t>Kyle Feinstein</t>
  </si>
  <si>
    <t>admin@cbe.on.ca</t>
  </si>
  <si>
    <t xml:space="preserve">Gina Campbell </t>
  </si>
  <si>
    <t>705.742.3489</t>
  </si>
  <si>
    <t>2005 Bensfort Rd</t>
  </si>
  <si>
    <t>K9J 0G7</t>
  </si>
  <si>
    <t xml:space="preserve">Peterborough </t>
  </si>
  <si>
    <t>dwayneg@diamondelectric.com</t>
  </si>
  <si>
    <t>613-392-8401</t>
  </si>
  <si>
    <t>12 Riverside Drive</t>
  </si>
  <si>
    <t xml:space="preserve">Trenton </t>
  </si>
  <si>
    <t>K8V FP8</t>
  </si>
  <si>
    <t xml:space="preserve">Dwayne Gray </t>
  </si>
  <si>
    <t xml:space="preserve">Sara Lear </t>
  </si>
  <si>
    <t>416-700-7569</t>
  </si>
  <si>
    <t>sara@ygc.ca</t>
  </si>
  <si>
    <t>kyle.feinstein@multitechcorp.ca</t>
  </si>
  <si>
    <t xml:space="preserve">313 Albert St Oshawa </t>
  </si>
  <si>
    <t>L1H 4R9</t>
  </si>
  <si>
    <t>estimating@rpmindustrial.ca</t>
  </si>
  <si>
    <t>905-729-0022</t>
  </si>
  <si>
    <t>PO Box 1058</t>
  </si>
  <si>
    <t>L0G 1W0</t>
  </si>
  <si>
    <t xml:space="preserve">Gary Merkler </t>
  </si>
  <si>
    <t>GMerkler@smithandlong.com</t>
  </si>
  <si>
    <t xml:space="preserve">416.391.0443 </t>
  </si>
  <si>
    <t>785 The Kingsway</t>
  </si>
  <si>
    <t>K9J 6W7</t>
  </si>
  <si>
    <t xml:space="preserve">Alan Johansen </t>
  </si>
  <si>
    <t>289-200-5617</t>
  </si>
  <si>
    <t>1895 Clements Road</t>
  </si>
  <si>
    <t>L1W 3V5</t>
  </si>
  <si>
    <t>Steve Dawson,</t>
  </si>
  <si>
    <t xml:space="preserve">407 Pido Road, </t>
  </si>
  <si>
    <t>K9J 7H5</t>
  </si>
  <si>
    <t>sagar@anviservices.com</t>
  </si>
  <si>
    <t>Sagar Malhotra</t>
  </si>
  <si>
    <t xml:space="preserve">1-(905)-660-6595 </t>
  </si>
  <si>
    <t>80 Bass Pro Mills Drive</t>
  </si>
  <si>
    <t>L4k 5W9</t>
  </si>
  <si>
    <t xml:space="preserve">Jitendra Ranpura, </t>
  </si>
  <si>
    <t>jitendra.ranpura@kelson.on.Ca</t>
  </si>
  <si>
    <t xml:space="preserve">416-745-3400 </t>
  </si>
  <si>
    <t>2 Bales Drive West,</t>
  </si>
  <si>
    <t>L0G 1V0</t>
  </si>
  <si>
    <t>905-898-5491</t>
  </si>
  <si>
    <t>Ahemd Ali</t>
  </si>
  <si>
    <t>289-597-7555</t>
  </si>
  <si>
    <t>50 Great Gulf Drive Unit 46</t>
  </si>
  <si>
    <t>L4K 0K7</t>
  </si>
  <si>
    <t>Ashir Warraich &lt;</t>
  </si>
  <si>
    <t>ashir@mekcon.ca</t>
  </si>
  <si>
    <t xml:space="preserve">(905) 918-1899 </t>
  </si>
  <si>
    <t>527 Edgeley Blvd</t>
  </si>
  <si>
    <t>L4K 4G6</t>
  </si>
  <si>
    <t>bvarga@mutualmechanical.net</t>
  </si>
  <si>
    <t xml:space="preserve">Boris Varga </t>
  </si>
  <si>
    <t>869 Nelson Street</t>
  </si>
  <si>
    <t>L1H 5N7</t>
  </si>
  <si>
    <t>905-579-6089</t>
  </si>
  <si>
    <t>Darren Choinard &lt;</t>
  </si>
  <si>
    <t>darren@qualitymechanical.ca</t>
  </si>
  <si>
    <t>1806 Casey Rd,</t>
  </si>
  <si>
    <t>K8N 4Z6</t>
  </si>
  <si>
    <t xml:space="preserve"> Belleville</t>
  </si>
  <si>
    <t>613-969-7403</t>
  </si>
  <si>
    <t>jamey@summitmechanical.ca</t>
  </si>
  <si>
    <t>Jamey Clarey</t>
  </si>
  <si>
    <t>705-740-0202</t>
  </si>
  <si>
    <t>749 The Kingsway</t>
  </si>
  <si>
    <t>Dianne Brown &lt;</t>
  </si>
  <si>
    <t>estimating@wmitchellandson.com</t>
  </si>
  <si>
    <t xml:space="preserve">905-831-7691    </t>
  </si>
  <si>
    <t>1730 McPherson Court Unit 12</t>
  </si>
  <si>
    <t>L1W3E6</t>
  </si>
  <si>
    <t>140 Veronica St</t>
  </si>
  <si>
    <t>K9A OB8</t>
  </si>
  <si>
    <t>905-372-1212 </t>
  </si>
  <si>
    <t>ayaz@livelineelectric.ca</t>
  </si>
  <si>
    <t>Live Line Electirc LTD</t>
  </si>
  <si>
    <t>(416) 520-0969</t>
  </si>
  <si>
    <t>c</t>
  </si>
  <si>
    <t>estimating@reimar.ca</t>
  </si>
  <si>
    <t xml:space="preserve">estimating@iandi.ca </t>
  </si>
  <si>
    <t>Empire Blinds</t>
  </si>
  <si>
    <t>647-638-5106</t>
  </si>
  <si>
    <t>alexander.rakha@gmail.com</t>
  </si>
  <si>
    <t>Contact@urbanflowplumbing.com</t>
  </si>
  <si>
    <t>Dylan Tessier</t>
  </si>
  <si>
    <t>(905) 252-7473</t>
  </si>
  <si>
    <t>HRI - Heritage Restoration</t>
  </si>
  <si>
    <t>Sean.Leigh@hrigroup.ca</t>
  </si>
  <si>
    <t>416-757-5556</t>
  </si>
  <si>
    <t>Heritage Restorations</t>
  </si>
  <si>
    <t>Sean Leigh</t>
  </si>
  <si>
    <t>AlDoor Supply</t>
  </si>
  <si>
    <t>905-335-1638</t>
  </si>
  <si>
    <t>Marcus Ettridge</t>
  </si>
  <si>
    <t>mjettridge@alldoorsupply.com</t>
  </si>
  <si>
    <t>Burlingotn</t>
  </si>
  <si>
    <t xml:space="preserve">Asi Partions,aCeessories,lockers/benches, VDP, </t>
  </si>
  <si>
    <t>'tom@trilogyelectric.com'</t>
  </si>
  <si>
    <t>info@lakeland-multitrade.com</t>
  </si>
  <si>
    <t>estimating@oakridgebuildingsolutions.com</t>
  </si>
  <si>
    <t>chris@fergusonelectric.net</t>
  </si>
  <si>
    <t xml:space="preserve">tenders@trilineelectric.ca;neil.patel@trilineelectric.ca </t>
  </si>
  <si>
    <t>cam@wallworks.com</t>
  </si>
  <si>
    <t>587-433-4115</t>
  </si>
  <si>
    <t>Division 9 -Acoustic Panels</t>
  </si>
  <si>
    <t>Cam Gray</t>
  </si>
  <si>
    <t>Calgary</t>
  </si>
  <si>
    <t>Ayrsonics Inc</t>
  </si>
  <si>
    <t>Kitcehner</t>
  </si>
  <si>
    <t>sales@ayrsonics.com</t>
  </si>
  <si>
    <t>844-441-1122</t>
  </si>
  <si>
    <t>Echoing Green</t>
  </si>
  <si>
    <t>647-494-4883</t>
  </si>
  <si>
    <t>info@echoinggreen.ca</t>
  </si>
  <si>
    <t>Architetural Solutions</t>
  </si>
  <si>
    <t>905-334-0184</t>
  </si>
  <si>
    <t>Ted Arnold</t>
  </si>
  <si>
    <t>Ted.Arnold.ArchitecturalSolutions@hotmail.com</t>
  </si>
  <si>
    <t>City Soundproofing</t>
  </si>
  <si>
    <t>647-800-4525</t>
  </si>
  <si>
    <t>Asaf Halperin</t>
  </si>
  <si>
    <t>Info@citysoundproofing.ca</t>
  </si>
  <si>
    <t>Argo Drywall</t>
  </si>
  <si>
    <t>647-994-2746</t>
  </si>
  <si>
    <t>Cosmin</t>
  </si>
  <si>
    <t>cosmin@argodrywall.com</t>
  </si>
  <si>
    <t>905-638-4927</t>
  </si>
  <si>
    <t>Oliver Barkovic</t>
  </si>
  <si>
    <t>info@forwardacoustics.com</t>
  </si>
  <si>
    <t>Forward Acoustics</t>
  </si>
  <si>
    <t>GVC Acoustics</t>
  </si>
  <si>
    <t>416-985-4105</t>
  </si>
  <si>
    <t>GregCarrol</t>
  </si>
  <si>
    <t>Greg@gvcacoustics.ca</t>
  </si>
  <si>
    <t>RBN Drywall</t>
  </si>
  <si>
    <t>Ruben</t>
  </si>
  <si>
    <t>416-220-+7471</t>
  </si>
  <si>
    <t>ruben@rbncontracting.com</t>
  </si>
  <si>
    <t>Urban Flow Plumbing</t>
  </si>
  <si>
    <t>JZP Cladding Inc</t>
  </si>
  <si>
    <t>zelko@jzpcladding.com</t>
  </si>
  <si>
    <t>905-578-5656</t>
  </si>
  <si>
    <t>estimating@iandi.ca</t>
  </si>
  <si>
    <t>kevin@rivett.com</t>
  </si>
  <si>
    <t>Nusens</t>
  </si>
  <si>
    <t>647-294-1273</t>
  </si>
  <si>
    <t>tim.b@nusens.ca</t>
  </si>
  <si>
    <t xml:space="preserve">tenders@trilineelectric.ca </t>
  </si>
  <si>
    <t>paul@division15.ca</t>
  </si>
  <si>
    <t>info@dmscorp.ca</t>
  </si>
  <si>
    <t xml:space="preserve"> mromano@vrmechanical.ca</t>
  </si>
  <si>
    <t>aedmunds@naylorbp.com; amoy@naylorbp.com</t>
  </si>
  <si>
    <t xml:space="preserve"> fab@floorsolutions.ca</t>
  </si>
  <si>
    <t>info@crescentcabinet.com;</t>
  </si>
  <si>
    <t>mira@empirehardware.com</t>
  </si>
  <si>
    <t>almaraf looring</t>
  </si>
  <si>
    <t>(437) 473-1803</t>
  </si>
  <si>
    <t>almaraflooring@gmail.com</t>
  </si>
  <si>
    <t>elauzon@bartonglass.ca</t>
  </si>
  <si>
    <t>estimating@lionsgateconstruction.org; muhab@proteccontractors.com</t>
  </si>
  <si>
    <t>Rohit Bajaj</t>
  </si>
  <si>
    <t>365-323-1217</t>
  </si>
  <si>
    <t xml:space="preserve">D4 Masonry </t>
  </si>
  <si>
    <t>Oliver Oliveieri</t>
  </si>
  <si>
    <t>Oliver@D4masonry.com</t>
  </si>
  <si>
    <t>416-522-9827</t>
  </si>
  <si>
    <t>Vista Drywall</t>
  </si>
  <si>
    <t>647-909-1276</t>
  </si>
  <si>
    <t>vistadrywallsystems@gmail.com</t>
  </si>
  <si>
    <t>estimating@brighterdaysroofing.com;
estimating1@brighterdaysroofing.com;</t>
  </si>
  <si>
    <t>Santiago@gjsteel.ca;Erick@gjsteel.ca</t>
  </si>
  <si>
    <t xml:space="preserve">GJ STEEL (formally Triple Weld) </t>
  </si>
  <si>
    <t>Block Clohecy Electric</t>
  </si>
  <si>
    <t>905-516-7945</t>
  </si>
  <si>
    <t>nblock@blockclohecy.com</t>
  </si>
  <si>
    <t>Venture Flooring</t>
  </si>
  <si>
    <t>Chris Veshtaj</t>
  </si>
  <si>
    <t>Chris@ventflooring.com</t>
  </si>
  <si>
    <t>647-205-6837</t>
  </si>
  <si>
    <t>Hoarding</t>
  </si>
  <si>
    <t>Clean Fill and Compacting</t>
  </si>
  <si>
    <t>Pavement Cutting And Grading</t>
  </si>
  <si>
    <t>Aspahlt Paving</t>
  </si>
  <si>
    <t>General Conditions and Site Supervsision</t>
  </si>
  <si>
    <t>Demolition/Disposal</t>
  </si>
  <si>
    <t>Pavement Cutting and Grading</t>
  </si>
  <si>
    <t>Cash Allowances</t>
  </si>
  <si>
    <t>Contingency</t>
  </si>
  <si>
    <t>Total amount</t>
  </si>
  <si>
    <t>Building Demolitions</t>
  </si>
  <si>
    <t>10 Scarlett</t>
  </si>
  <si>
    <t>13 Barberry</t>
  </si>
  <si>
    <t>TBD</t>
  </si>
  <si>
    <t>Difference</t>
  </si>
  <si>
    <t>Schedule 1: 13 Barberry Submission breakdown</t>
  </si>
  <si>
    <t>23 Barberry</t>
  </si>
  <si>
    <t>Schedule 2: 23 Barberry Submission breakdown</t>
  </si>
  <si>
    <t>Total Base Bid</t>
  </si>
  <si>
    <t>Schedule 3: 10 Scarlett Submission breakdown</t>
  </si>
  <si>
    <t>SubmisisonCost breakdown</t>
  </si>
  <si>
    <t>Schedule 1 Subtotal</t>
  </si>
  <si>
    <t>HsT</t>
  </si>
  <si>
    <t>Schedule 2 Subtotal</t>
  </si>
  <si>
    <t>Shceule 3 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</si>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</sst>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&lt;=9999999]###\-####;###\-###\-####"/>
    <numFmt numFmtId="166" formatCode="[&lt;=9999999]###\-####;\(###\)\ ###\-####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[$$-1009]* #,##0.00_-;\-[$$-1009]* #,##0.00_-;_-[$$-1009]* &quot;-&quot;??_-;_-@_-"/>
    <numFmt numFmtId="170" formatCode="000000"/>
    <numFmt numFmtId="171" formatCode="_-&quot;$&quot;* #,##0.0_-;\-&quot;$&quot;* #,##0.0_-;_-&quot;$&quot;* &quot;-&quot;??_-;_-@_-"/>
    <numFmt numFmtId="172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color indexed="63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name val="Calibri"/>
      <family val="2"/>
    </font>
    <font>
      <sz val="16"/>
      <name val="Arial"/>
      <family val="2"/>
    </font>
    <font>
      <sz val="12"/>
      <color indexed="56"/>
      <name val="Calibri"/>
      <family val="2"/>
    </font>
    <font>
      <b/>
      <sz val="16"/>
      <name val="Arial"/>
      <family val="2"/>
    </font>
    <font>
      <b/>
      <sz val="11"/>
      <color indexed="2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0"/>
      <color theme="3" tint="-0.499984740745262"/>
      <name val="Tahoma"/>
      <family val="2"/>
    </font>
    <font>
      <b/>
      <sz val="10"/>
      <color theme="3" tint="0.59999389629810485"/>
      <name val="Arial"/>
      <family val="2"/>
    </font>
    <font>
      <sz val="10"/>
      <color theme="3" tint="0.59999389629810485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2"/>
      <color theme="4" tint="-0.249977111117893"/>
      <name val="Arial"/>
      <family val="2"/>
    </font>
    <font>
      <b/>
      <i/>
      <sz val="10"/>
      <color rgb="FF385623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ptos"/>
      <family val="2"/>
    </font>
    <font>
      <u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88888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4A4D5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4546A"/>
      <name val="Aptos"/>
      <family val="2"/>
    </font>
    <font>
      <i/>
      <sz val="10"/>
      <color rgb="FF4472C4"/>
      <name val="Aptos"/>
      <family val="2"/>
    </font>
    <font>
      <sz val="10"/>
      <color rgb="FF1F497D"/>
      <name val="Calibri"/>
      <family val="2"/>
      <scheme val="minor"/>
    </font>
    <font>
      <sz val="10.5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i/>
      <sz val="14"/>
      <color rgb="FF2F5496"/>
      <name val="Arial"/>
      <family val="2"/>
    </font>
    <font>
      <b/>
      <sz val="9"/>
      <color rgb="FF000000"/>
      <name val="Arial"/>
      <family val="2"/>
    </font>
    <font>
      <b/>
      <sz val="9"/>
      <color rgb="FFF03E35"/>
      <name val="Arial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</font>
    <font>
      <sz val="8"/>
      <color rgb="FF244061"/>
      <name val="Calibri"/>
      <family val="2"/>
      <scheme val="minor"/>
    </font>
    <font>
      <sz val="9"/>
      <color rgb="FF5B5B5B"/>
      <name val="Arial"/>
      <family val="2"/>
    </font>
    <font>
      <sz val="11"/>
      <color rgb="FF111111"/>
      <name val="Arial"/>
      <family val="2"/>
    </font>
    <font>
      <i/>
      <sz val="11"/>
      <color theme="1"/>
      <name val="Calibri"/>
      <family val="2"/>
    </font>
    <font>
      <sz val="12"/>
      <color theme="1" tint="4.9989318521683403E-2"/>
      <name val="Aptos"/>
      <family val="2"/>
    </font>
    <font>
      <sz val="14"/>
      <color theme="1" tint="4.9989318521683403E-2"/>
      <name val="Arial"/>
      <family val="2"/>
    </font>
    <font>
      <sz val="11"/>
      <color rgb="FF050505"/>
      <name val="Segoe UI Historic"/>
      <family val="2"/>
    </font>
    <font>
      <sz val="12"/>
      <color theme="1"/>
      <name val="Aptos"/>
      <family val="2"/>
    </font>
    <font>
      <sz val="10.5"/>
      <color rgb="FF000000"/>
      <name val="Aptos"/>
      <family val="2"/>
    </font>
    <font>
      <sz val="12"/>
      <color theme="1" tint="4.9989318521683403E-2"/>
      <name val="Arial"/>
      <family val="2"/>
    </font>
    <font>
      <b/>
      <sz val="18"/>
      <color theme="1" tint="4.9989318521683403E-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indexed="64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 style="medium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indexed="64"/>
      </bottom>
      <diagonal/>
    </border>
    <border>
      <left style="medium">
        <color indexed="64"/>
      </left>
      <right style="thin">
        <color theme="7" tint="0.39997558519241921"/>
      </right>
      <top style="thin">
        <color theme="7" tint="0.39997558519241921"/>
      </top>
      <bottom style="medium">
        <color indexed="64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/>
      <diagonal/>
    </border>
    <border>
      <left style="medium">
        <color indexed="64"/>
      </left>
      <right style="thin">
        <color theme="7" tint="0.39997558519241921"/>
      </right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/>
      <bottom style="thin">
        <color theme="7" tint="0.39997558519241921"/>
      </bottom>
      <diagonal/>
    </border>
    <border>
      <left style="medium">
        <color indexed="64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 style="medium">
        <color indexed="64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indexed="64"/>
      </top>
      <bottom style="medium">
        <color theme="7" tint="0.39997558519241921"/>
      </bottom>
      <diagonal/>
    </border>
    <border>
      <left style="medium">
        <color indexed="64"/>
      </left>
      <right style="thin">
        <color theme="7" tint="0.39997558519241921"/>
      </right>
      <top style="medium">
        <color indexed="64"/>
      </top>
      <bottom style="medium">
        <color theme="7" tint="0.3999755851924192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3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1" applyFill="1" applyBorder="1" applyAlignment="1">
      <alignment vertical="center"/>
    </xf>
    <xf numFmtId="0" fontId="1" fillId="0" borderId="0" xfId="3" applyAlignment="1">
      <alignment vertical="center" wrapText="1"/>
    </xf>
    <xf numFmtId="0" fontId="5" fillId="0" borderId="0" xfId="1" applyBorder="1" applyAlignment="1">
      <alignment vertical="center" wrapText="1"/>
    </xf>
    <xf numFmtId="0" fontId="0" fillId="0" borderId="7" xfId="0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1" fillId="0" borderId="5" xfId="3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2" applyFont="1" applyBorder="1" applyAlignment="1">
      <alignment vertical="center" wrapText="1"/>
    </xf>
    <xf numFmtId="0" fontId="4" fillId="0" borderId="7" xfId="2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0" xfId="1" applyBorder="1" applyAlignment="1">
      <alignment vertical="center" wrapText="1"/>
    </xf>
    <xf numFmtId="0" fontId="5" fillId="0" borderId="14" xfId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5" fillId="0" borderId="0" xfId="1" applyFill="1" applyBorder="1" applyAlignment="1" applyProtection="1"/>
    <xf numFmtId="0" fontId="5" fillId="0" borderId="0" xfId="1" applyFill="1" applyBorder="1" applyAlignment="1" applyProtection="1">
      <alignment vertical="center"/>
    </xf>
    <xf numFmtId="0" fontId="5" fillId="0" borderId="0" xfId="1" applyFill="1" applyBorder="1" applyAlignment="1" applyProtection="1">
      <alignment vertical="center" wrapText="1"/>
    </xf>
    <xf numFmtId="0" fontId="5" fillId="0" borderId="0" xfId="1" applyBorder="1" applyAlignment="1">
      <alignment vertical="center"/>
    </xf>
    <xf numFmtId="0" fontId="5" fillId="0" borderId="0" xfId="1" applyFill="1" applyBorder="1" applyAlignment="1">
      <alignment vertical="center" wrapText="1"/>
    </xf>
    <xf numFmtId="0" fontId="5" fillId="0" borderId="7" xfId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0" xfId="1" applyBorder="1" applyAlignment="1" applyProtection="1"/>
    <xf numFmtId="0" fontId="18" fillId="0" borderId="0" xfId="1" applyFont="1" applyBorder="1" applyAlignment="1" applyProtection="1"/>
    <xf numFmtId="0" fontId="5" fillId="6" borderId="0" xfId="1" applyFill="1" applyBorder="1" applyAlignment="1" applyProtection="1">
      <alignment vertical="center"/>
    </xf>
    <xf numFmtId="0" fontId="18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 wrapText="1"/>
    </xf>
    <xf numFmtId="0" fontId="3" fillId="0" borderId="0" xfId="0" applyFont="1"/>
    <xf numFmtId="0" fontId="0" fillId="0" borderId="5" xfId="0" applyBorder="1"/>
    <xf numFmtId="0" fontId="4" fillId="0" borderId="0" xfId="2" applyFont="1" applyAlignment="1">
      <alignment horizontal="left" vertical="center"/>
    </xf>
    <xf numFmtId="0" fontId="4" fillId="5" borderId="0" xfId="2" applyFont="1" applyFill="1" applyAlignment="1">
      <alignment vertical="center" wrapText="1"/>
    </xf>
    <xf numFmtId="0" fontId="4" fillId="0" borderId="10" xfId="0" applyFont="1" applyBorder="1"/>
    <xf numFmtId="0" fontId="16" fillId="0" borderId="10" xfId="0" applyFont="1" applyBorder="1" applyAlignment="1">
      <alignment wrapText="1"/>
    </xf>
    <xf numFmtId="0" fontId="4" fillId="0" borderId="14" xfId="0" applyFont="1" applyBorder="1"/>
    <xf numFmtId="0" fontId="4" fillId="0" borderId="10" xfId="0" applyFont="1" applyBorder="1" applyAlignment="1">
      <alignment vertical="center"/>
    </xf>
    <xf numFmtId="0" fontId="5" fillId="0" borderId="0" xfId="1" applyAlignment="1" applyProtection="1"/>
    <xf numFmtId="0" fontId="4" fillId="6" borderId="0" xfId="0" applyFont="1" applyFill="1"/>
    <xf numFmtId="0" fontId="20" fillId="0" borderId="0" xfId="0" applyFont="1"/>
    <xf numFmtId="0" fontId="4" fillId="0" borderId="0" xfId="6" applyFont="1"/>
    <xf numFmtId="0" fontId="4" fillId="0" borderId="0" xfId="0" applyFont="1" applyAlignment="1">
      <alignment vertical="top"/>
    </xf>
    <xf numFmtId="0" fontId="4" fillId="0" borderId="7" xfId="2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18" fillId="0" borderId="0" xfId="1" applyFont="1" applyBorder="1" applyAlignment="1" applyProtection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5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5" fillId="0" borderId="15" xfId="7" applyBorder="1" applyAlignment="1" applyProtection="1">
      <alignment vertical="center"/>
    </xf>
    <xf numFmtId="0" fontId="4" fillId="0" borderId="0" xfId="0" applyFont="1" applyAlignment="1">
      <alignment horizontal="center"/>
    </xf>
    <xf numFmtId="165" fontId="0" fillId="0" borderId="15" xfId="0" applyNumberFormat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26" fillId="0" borderId="15" xfId="0" applyFont="1" applyBorder="1" applyAlignment="1">
      <alignment vertical="center"/>
    </xf>
    <xf numFmtId="165" fontId="26" fillId="0" borderId="15" xfId="0" applyNumberFormat="1" applyFont="1" applyBorder="1" applyAlignment="1">
      <alignment horizontal="left" vertical="center"/>
    </xf>
    <xf numFmtId="165" fontId="26" fillId="0" borderId="15" xfId="0" applyNumberFormat="1" applyFont="1" applyBorder="1" applyAlignment="1">
      <alignment vertical="center"/>
    </xf>
    <xf numFmtId="0" fontId="18" fillId="0" borderId="0" xfId="1" applyFont="1" applyFill="1" applyAlignment="1" applyProtection="1"/>
    <xf numFmtId="0" fontId="5" fillId="0" borderId="0" xfId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0" fontId="5" fillId="0" borderId="18" xfId="1" applyBorder="1" applyAlignment="1" applyProtection="1">
      <alignment horizontal="center" vertical="center"/>
    </xf>
    <xf numFmtId="0" fontId="5" fillId="0" borderId="19" xfId="1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5" fillId="0" borderId="20" xfId="1" applyBorder="1" applyAlignment="1" applyProtection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5" fillId="0" borderId="15" xfId="7" applyFill="1" applyBorder="1" applyAlignment="1" applyProtection="1">
      <alignment vertical="center"/>
    </xf>
    <xf numFmtId="0" fontId="2" fillId="7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5" fillId="0" borderId="20" xfId="1" applyFill="1" applyBorder="1" applyAlignment="1" applyProtection="1">
      <alignment horizontal="center" vertical="center"/>
    </xf>
    <xf numFmtId="0" fontId="2" fillId="8" borderId="15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left" vertical="center"/>
    </xf>
    <xf numFmtId="0" fontId="22" fillId="0" borderId="0" xfId="0" applyFont="1"/>
    <xf numFmtId="0" fontId="4" fillId="0" borderId="10" xfId="1" applyFont="1" applyBorder="1" applyAlignment="1">
      <alignment horizontal="center" vertical="center" wrapText="1"/>
    </xf>
    <xf numFmtId="0" fontId="0" fillId="9" borderId="15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2" fillId="10" borderId="24" xfId="0" applyFont="1" applyFill="1" applyBorder="1" applyAlignment="1">
      <alignment horizontal="center" vertical="center"/>
    </xf>
    <xf numFmtId="0" fontId="13" fillId="10" borderId="25" xfId="1" applyFont="1" applyFill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0" fillId="10" borderId="28" xfId="0" applyFill="1" applyBorder="1" applyAlignment="1">
      <alignment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0" fontId="5" fillId="0" borderId="0" xfId="1" applyAlignment="1">
      <alignment wrapText="1"/>
    </xf>
    <xf numFmtId="0" fontId="5" fillId="0" borderId="0" xfId="1"/>
    <xf numFmtId="0" fontId="6" fillId="0" borderId="0" xfId="15"/>
    <xf numFmtId="44" fontId="0" fillId="0" borderId="0" xfId="16" applyNumberFormat="1" applyFont="1"/>
    <xf numFmtId="169" fontId="0" fillId="0" borderId="0" xfId="16" applyNumberFormat="1" applyFont="1"/>
    <xf numFmtId="0" fontId="6" fillId="0" borderId="0" xfId="15" applyAlignment="1">
      <alignment horizontal="center"/>
    </xf>
    <xf numFmtId="44" fontId="29" fillId="2" borderId="29" xfId="16" applyNumberFormat="1" applyFont="1" applyFill="1" applyBorder="1"/>
    <xf numFmtId="169" fontId="29" fillId="2" borderId="30" xfId="16" applyNumberFormat="1" applyFont="1" applyFill="1" applyBorder="1"/>
    <xf numFmtId="0" fontId="29" fillId="2" borderId="31" xfId="15" applyFont="1" applyFill="1" applyBorder="1" applyAlignment="1">
      <alignment horizontal="center"/>
    </xf>
    <xf numFmtId="2" fontId="29" fillId="2" borderId="31" xfId="15" applyNumberFormat="1" applyFont="1" applyFill="1" applyBorder="1"/>
    <xf numFmtId="0" fontId="6" fillId="0" borderId="31" xfId="15" applyBorder="1"/>
    <xf numFmtId="0" fontId="6" fillId="0" borderId="32" xfId="15" applyBorder="1"/>
    <xf numFmtId="44" fontId="6" fillId="12" borderId="33" xfId="16" applyNumberFormat="1" applyFont="1" applyFill="1" applyBorder="1"/>
    <xf numFmtId="169" fontId="6" fillId="12" borderId="34" xfId="16" applyNumberFormat="1" applyFont="1" applyFill="1" applyBorder="1"/>
    <xf numFmtId="0" fontId="6" fillId="12" borderId="35" xfId="15" applyFill="1" applyBorder="1" applyAlignment="1">
      <alignment horizontal="center"/>
    </xf>
    <xf numFmtId="2" fontId="6" fillId="12" borderId="36" xfId="15" applyNumberFormat="1" applyFill="1" applyBorder="1"/>
    <xf numFmtId="0" fontId="6" fillId="0" borderId="36" xfId="15" applyBorder="1"/>
    <xf numFmtId="0" fontId="6" fillId="0" borderId="37" xfId="15" applyBorder="1"/>
    <xf numFmtId="0" fontId="6" fillId="0" borderId="38" xfId="15" applyBorder="1"/>
    <xf numFmtId="169" fontId="6" fillId="12" borderId="35" xfId="16" applyNumberFormat="1" applyFont="1" applyFill="1" applyBorder="1"/>
    <xf numFmtId="2" fontId="6" fillId="12" borderId="37" xfId="15" applyNumberFormat="1" applyFill="1" applyBorder="1"/>
    <xf numFmtId="0" fontId="6" fillId="12" borderId="37" xfId="15" applyFill="1" applyBorder="1"/>
    <xf numFmtId="170" fontId="30" fillId="0" borderId="38" xfId="15" applyNumberFormat="1" applyFont="1" applyBorder="1"/>
    <xf numFmtId="0" fontId="6" fillId="0" borderId="39" xfId="15" applyBorder="1"/>
    <xf numFmtId="44" fontId="6" fillId="0" borderId="0" xfId="16" applyNumberFormat="1" applyFont="1"/>
    <xf numFmtId="44" fontId="6" fillId="12" borderId="40" xfId="16" applyNumberFormat="1" applyFont="1" applyFill="1" applyBorder="1"/>
    <xf numFmtId="0" fontId="6" fillId="12" borderId="34" xfId="15" applyFill="1" applyBorder="1" applyAlignment="1">
      <alignment horizontal="center"/>
    </xf>
    <xf numFmtId="0" fontId="6" fillId="12" borderId="36" xfId="15" applyFill="1" applyBorder="1"/>
    <xf numFmtId="2" fontId="6" fillId="0" borderId="37" xfId="15" applyNumberFormat="1" applyBorder="1"/>
    <xf numFmtId="44" fontId="6" fillId="2" borderId="33" xfId="16" applyNumberFormat="1" applyFont="1" applyFill="1" applyBorder="1"/>
    <xf numFmtId="169" fontId="6" fillId="2" borderId="35" xfId="16" applyNumberFormat="1" applyFont="1" applyFill="1" applyBorder="1"/>
    <xf numFmtId="0" fontId="6" fillId="2" borderId="35" xfId="15" applyFill="1" applyBorder="1" applyAlignment="1">
      <alignment horizontal="center"/>
    </xf>
    <xf numFmtId="2" fontId="6" fillId="2" borderId="37" xfId="15" applyNumberFormat="1" applyFill="1" applyBorder="1"/>
    <xf numFmtId="0" fontId="30" fillId="0" borderId="37" xfId="15" applyFont="1" applyBorder="1"/>
    <xf numFmtId="169" fontId="6" fillId="12" borderId="37" xfId="16" applyNumberFormat="1" applyFont="1" applyFill="1" applyBorder="1"/>
    <xf numFmtId="0" fontId="31" fillId="0" borderId="37" xfId="15" applyFont="1" applyBorder="1" applyAlignment="1">
      <alignment horizontal="center"/>
    </xf>
    <xf numFmtId="44" fontId="6" fillId="12" borderId="41" xfId="16" applyNumberFormat="1" applyFont="1" applyFill="1" applyBorder="1"/>
    <xf numFmtId="169" fontId="6" fillId="12" borderId="42" xfId="16" applyNumberFormat="1" applyFont="1" applyFill="1" applyBorder="1"/>
    <xf numFmtId="0" fontId="6" fillId="12" borderId="42" xfId="15" applyFill="1" applyBorder="1" applyAlignment="1">
      <alignment horizontal="center"/>
    </xf>
    <xf numFmtId="0" fontId="6" fillId="12" borderId="43" xfId="15" applyFill="1" applyBorder="1"/>
    <xf numFmtId="0" fontId="6" fillId="0" borderId="43" xfId="15" applyBorder="1"/>
    <xf numFmtId="168" fontId="0" fillId="0" borderId="0" xfId="17" applyFont="1"/>
    <xf numFmtId="0" fontId="6" fillId="0" borderId="0" xfId="15" applyAlignment="1">
      <alignment horizontal="center" vertical="center"/>
    </xf>
    <xf numFmtId="44" fontId="0" fillId="0" borderId="0" xfId="16" applyNumberFormat="1" applyFont="1" applyAlignment="1">
      <alignment horizontal="center" vertical="center"/>
    </xf>
    <xf numFmtId="44" fontId="6" fillId="12" borderId="44" xfId="16" applyNumberFormat="1" applyFont="1" applyFill="1" applyBorder="1" applyAlignment="1">
      <alignment horizontal="center" vertical="center"/>
    </xf>
    <xf numFmtId="169" fontId="6" fillId="12" borderId="45" xfId="16" applyNumberFormat="1" applyFont="1" applyFill="1" applyBorder="1" applyAlignment="1">
      <alignment horizontal="center" vertical="center"/>
    </xf>
    <xf numFmtId="0" fontId="6" fillId="12" borderId="45" xfId="15" applyFill="1" applyBorder="1" applyAlignment="1">
      <alignment horizontal="center" vertical="center"/>
    </xf>
    <xf numFmtId="0" fontId="6" fillId="12" borderId="46" xfId="15" applyFill="1" applyBorder="1" applyAlignment="1">
      <alignment horizontal="center" vertical="center"/>
    </xf>
    <xf numFmtId="0" fontId="6" fillId="13" borderId="46" xfId="15" applyFill="1" applyBorder="1" applyAlignment="1">
      <alignment horizontal="center" vertical="center"/>
    </xf>
    <xf numFmtId="0" fontId="6" fillId="13" borderId="46" xfId="15" applyFill="1" applyBorder="1" applyAlignment="1">
      <alignment horizontal="center" vertical="center" wrapText="1"/>
    </xf>
    <xf numFmtId="0" fontId="6" fillId="13" borderId="47" xfId="15" applyFill="1" applyBorder="1" applyAlignment="1">
      <alignment horizontal="center" vertical="center" wrapText="1"/>
    </xf>
    <xf numFmtId="44" fontId="6" fillId="0" borderId="0" xfId="15" applyNumberFormat="1"/>
    <xf numFmtId="2" fontId="6" fillId="0" borderId="0" xfId="15" applyNumberFormat="1"/>
    <xf numFmtId="0" fontId="6" fillId="0" borderId="0" xfId="15" applyAlignment="1">
      <alignment horizontal="right"/>
    </xf>
    <xf numFmtId="0" fontId="32" fillId="0" borderId="48" xfId="15" applyFont="1" applyBorder="1" applyAlignment="1">
      <alignment horizontal="center" vertical="center"/>
    </xf>
    <xf numFmtId="44" fontId="32" fillId="0" borderId="37" xfId="16" applyNumberFormat="1" applyFont="1" applyBorder="1" applyAlignment="1">
      <alignment horizontal="center" vertical="center"/>
    </xf>
    <xf numFmtId="44" fontId="32" fillId="0" borderId="0" xfId="16" applyNumberFormat="1" applyFont="1" applyAlignment="1">
      <alignment horizontal="center" vertical="center"/>
    </xf>
    <xf numFmtId="0" fontId="32" fillId="0" borderId="37" xfId="15" applyFont="1" applyBorder="1" applyAlignment="1">
      <alignment horizontal="center" vertical="center"/>
    </xf>
    <xf numFmtId="44" fontId="32" fillId="9" borderId="37" xfId="16" applyNumberFormat="1" applyFont="1" applyFill="1" applyBorder="1" applyAlignment="1">
      <alignment horizontal="center" vertical="center"/>
    </xf>
    <xf numFmtId="44" fontId="32" fillId="12" borderId="37" xfId="16" applyNumberFormat="1" applyFont="1" applyFill="1" applyBorder="1" applyAlignment="1">
      <alignment horizontal="center" vertical="center"/>
    </xf>
    <xf numFmtId="169" fontId="32" fillId="0" borderId="37" xfId="16" applyNumberFormat="1" applyFont="1" applyBorder="1" applyAlignment="1">
      <alignment horizontal="center" vertical="center"/>
    </xf>
    <xf numFmtId="0" fontId="33" fillId="0" borderId="37" xfId="15" applyFont="1" applyBorder="1" applyAlignment="1">
      <alignment horizontal="left"/>
    </xf>
    <xf numFmtId="170" fontId="32" fillId="0" borderId="49" xfId="15" applyNumberFormat="1" applyFont="1" applyBorder="1" applyAlignment="1">
      <alignment horizontal="center" vertical="center"/>
    </xf>
    <xf numFmtId="0" fontId="32" fillId="0" borderId="0" xfId="15" applyFont="1"/>
    <xf numFmtId="44" fontId="32" fillId="0" borderId="0" xfId="16" applyNumberFormat="1" applyFont="1"/>
    <xf numFmtId="44" fontId="32" fillId="0" borderId="0" xfId="15" applyNumberFormat="1" applyFont="1"/>
    <xf numFmtId="44" fontId="34" fillId="14" borderId="0" xfId="16" applyNumberFormat="1" applyFont="1" applyFill="1"/>
    <xf numFmtId="9" fontId="32" fillId="0" borderId="0" xfId="18" applyFont="1"/>
    <xf numFmtId="0" fontId="32" fillId="0" borderId="0" xfId="15" applyFont="1" applyAlignment="1">
      <alignment vertical="center"/>
    </xf>
    <xf numFmtId="44" fontId="32" fillId="0" borderId="0" xfId="16" applyNumberFormat="1" applyFont="1" applyAlignment="1">
      <alignment vertical="center"/>
    </xf>
    <xf numFmtId="9" fontId="32" fillId="0" borderId="0" xfId="18" applyFont="1" applyAlignment="1">
      <alignment vertical="center"/>
    </xf>
    <xf numFmtId="171" fontId="34" fillId="14" borderId="0" xfId="16" applyNumberFormat="1" applyFont="1" applyFill="1" applyAlignment="1">
      <alignment vertical="center"/>
    </xf>
    <xf numFmtId="10" fontId="32" fillId="0" borderId="0" xfId="18" applyNumberFormat="1" applyFont="1" applyAlignment="1">
      <alignment vertical="center"/>
    </xf>
    <xf numFmtId="44" fontId="34" fillId="9" borderId="0" xfId="16" applyNumberFormat="1" applyFont="1" applyFill="1" applyAlignment="1">
      <alignment vertical="center"/>
    </xf>
    <xf numFmtId="44" fontId="32" fillId="0" borderId="0" xfId="15" applyNumberFormat="1" applyFont="1" applyAlignment="1">
      <alignment vertical="center"/>
    </xf>
    <xf numFmtId="44" fontId="34" fillId="14" borderId="0" xfId="16" applyNumberFormat="1" applyFont="1" applyFill="1" applyAlignment="1">
      <alignment vertical="center"/>
    </xf>
    <xf numFmtId="169" fontId="32" fillId="0" borderId="0" xfId="16" applyNumberFormat="1" applyFont="1" applyAlignment="1">
      <alignment vertical="center"/>
    </xf>
    <xf numFmtId="0" fontId="32" fillId="0" borderId="0" xfId="15" applyFont="1" applyAlignment="1">
      <alignment horizontal="center" vertical="center"/>
    </xf>
    <xf numFmtId="0" fontId="32" fillId="0" borderId="50" xfId="15" applyFont="1" applyBorder="1" applyAlignment="1">
      <alignment horizontal="center" vertical="center"/>
    </xf>
    <xf numFmtId="44" fontId="32" fillId="0" borderId="51" xfId="16" applyNumberFormat="1" applyFont="1" applyBorder="1" applyAlignment="1">
      <alignment horizontal="center" vertical="center"/>
    </xf>
    <xf numFmtId="0" fontId="32" fillId="0" borderId="51" xfId="15" applyFont="1" applyBorder="1" applyAlignment="1">
      <alignment horizontal="center" vertical="center"/>
    </xf>
    <xf numFmtId="44" fontId="32" fillId="12" borderId="51" xfId="16" applyNumberFormat="1" applyFont="1" applyFill="1" applyBorder="1" applyAlignment="1">
      <alignment horizontal="center" vertical="center"/>
    </xf>
    <xf numFmtId="169" fontId="32" fillId="0" borderId="51" xfId="16" applyNumberFormat="1" applyFont="1" applyBorder="1" applyAlignment="1">
      <alignment horizontal="center" vertical="center"/>
    </xf>
    <xf numFmtId="0" fontId="33" fillId="0" borderId="51" xfId="15" applyFont="1" applyBorder="1" applyAlignment="1">
      <alignment vertical="center"/>
    </xf>
    <xf numFmtId="170" fontId="32" fillId="0" borderId="52" xfId="15" applyNumberFormat="1" applyFont="1" applyBorder="1"/>
    <xf numFmtId="0" fontId="32" fillId="0" borderId="53" xfId="15" applyFont="1" applyBorder="1" applyAlignment="1">
      <alignment horizontal="center" vertical="center"/>
    </xf>
    <xf numFmtId="44" fontId="32" fillId="0" borderId="36" xfId="16" applyNumberFormat="1" applyFont="1" applyBorder="1" applyAlignment="1">
      <alignment horizontal="center" vertical="center"/>
    </xf>
    <xf numFmtId="0" fontId="32" fillId="0" borderId="36" xfId="15" applyFont="1" applyBorder="1" applyAlignment="1">
      <alignment horizontal="center" vertical="center"/>
    </xf>
    <xf numFmtId="44" fontId="32" fillId="12" borderId="36" xfId="16" applyNumberFormat="1" applyFont="1" applyFill="1" applyBorder="1" applyAlignment="1">
      <alignment horizontal="center" vertical="center"/>
    </xf>
    <xf numFmtId="169" fontId="32" fillId="0" borderId="36" xfId="16" applyNumberFormat="1" applyFont="1" applyBorder="1" applyAlignment="1">
      <alignment horizontal="center" vertical="center"/>
    </xf>
    <xf numFmtId="170" fontId="32" fillId="0" borderId="54" xfId="15" applyNumberFormat="1" applyFont="1" applyBorder="1"/>
    <xf numFmtId="170" fontId="32" fillId="0" borderId="49" xfId="15" applyNumberFormat="1" applyFont="1" applyBorder="1"/>
    <xf numFmtId="170" fontId="32" fillId="0" borderId="55" xfId="15" applyNumberFormat="1" applyFont="1" applyBorder="1" applyAlignment="1">
      <alignment horizontal="center" vertical="center"/>
    </xf>
    <xf numFmtId="170" fontId="32" fillId="6" borderId="49" xfId="15" applyNumberFormat="1" applyFont="1" applyFill="1" applyBorder="1" applyAlignment="1">
      <alignment horizontal="center" vertical="center"/>
    </xf>
    <xf numFmtId="0" fontId="33" fillId="6" borderId="37" xfId="15" applyFont="1" applyFill="1" applyBorder="1" applyAlignment="1">
      <alignment horizontal="left"/>
    </xf>
    <xf numFmtId="0" fontId="32" fillId="0" borderId="56" xfId="15" applyFont="1" applyBorder="1" applyAlignment="1">
      <alignment horizontal="center" vertical="center"/>
    </xf>
    <xf numFmtId="44" fontId="32" fillId="0" borderId="43" xfId="16" applyNumberFormat="1" applyFont="1" applyBorder="1" applyAlignment="1">
      <alignment horizontal="center" vertical="center"/>
    </xf>
    <xf numFmtId="0" fontId="32" fillId="0" borderId="43" xfId="15" applyFont="1" applyBorder="1" applyAlignment="1">
      <alignment horizontal="center" vertical="center"/>
    </xf>
    <xf numFmtId="170" fontId="32" fillId="0" borderId="57" xfId="15" applyNumberFormat="1" applyFont="1" applyBorder="1" applyAlignment="1">
      <alignment horizontal="center" vertical="center"/>
    </xf>
    <xf numFmtId="0" fontId="29" fillId="0" borderId="0" xfId="15" applyFont="1" applyAlignment="1">
      <alignment horizontal="center" vertical="center" wrapText="1"/>
    </xf>
    <xf numFmtId="0" fontId="29" fillId="12" borderId="58" xfId="15" applyFont="1" applyFill="1" applyBorder="1" applyAlignment="1">
      <alignment horizontal="center" vertical="center" wrapText="1"/>
    </xf>
    <xf numFmtId="44" fontId="29" fillId="12" borderId="59" xfId="16" applyNumberFormat="1" applyFont="1" applyFill="1" applyBorder="1" applyAlignment="1">
      <alignment horizontal="center" vertical="center" wrapText="1"/>
    </xf>
    <xf numFmtId="0" fontId="29" fillId="12" borderId="59" xfId="15" applyFont="1" applyFill="1" applyBorder="1" applyAlignment="1">
      <alignment horizontal="center" vertical="center" wrapText="1"/>
    </xf>
    <xf numFmtId="44" fontId="29" fillId="9" borderId="59" xfId="16" applyNumberFormat="1" applyFont="1" applyFill="1" applyBorder="1" applyAlignment="1">
      <alignment horizontal="center" vertical="center" wrapText="1"/>
    </xf>
    <xf numFmtId="169" fontId="29" fillId="12" borderId="59" xfId="16" applyNumberFormat="1" applyFont="1" applyFill="1" applyBorder="1" applyAlignment="1">
      <alignment horizontal="center" vertical="center" wrapText="1"/>
    </xf>
    <xf numFmtId="0" fontId="29" fillId="12" borderId="60" xfId="15" applyFont="1" applyFill="1" applyBorder="1" applyAlignment="1">
      <alignment horizontal="center" vertical="center" wrapText="1"/>
    </xf>
    <xf numFmtId="168" fontId="0" fillId="0" borderId="0" xfId="17" applyFont="1" applyAlignment="1">
      <alignment horizontal="center"/>
    </xf>
    <xf numFmtId="15" fontId="0" fillId="0" borderId="0" xfId="16" applyNumberFormat="1" applyFont="1" applyAlignment="1">
      <alignment horizontal="center"/>
    </xf>
    <xf numFmtId="44" fontId="6" fillId="0" borderId="0" xfId="16" applyNumberFormat="1" applyFont="1" applyAlignment="1">
      <alignment horizontal="center"/>
    </xf>
    <xf numFmtId="0" fontId="34" fillId="0" borderId="0" xfId="15" applyFont="1" applyAlignment="1">
      <alignment horizontal="center"/>
    </xf>
    <xf numFmtId="0" fontId="34" fillId="0" borderId="0" xfId="15" applyFont="1" applyAlignment="1">
      <alignment horizontal="left"/>
    </xf>
    <xf numFmtId="15" fontId="6" fillId="0" borderId="0" xfId="16" applyNumberFormat="1" applyFont="1" applyAlignment="1">
      <alignment horizontal="center"/>
    </xf>
    <xf numFmtId="0" fontId="29" fillId="0" borderId="0" xfId="15" applyFont="1"/>
    <xf numFmtId="168" fontId="6" fillId="0" borderId="0" xfId="17" applyFont="1" applyAlignment="1">
      <alignment horizontal="center"/>
    </xf>
    <xf numFmtId="0" fontId="6" fillId="0" borderId="0" xfId="6" applyAlignment="1">
      <alignment horizontal="center" vertical="center"/>
    </xf>
    <xf numFmtId="169" fontId="35" fillId="15" borderId="61" xfId="16" applyNumberFormat="1" applyFont="1" applyFill="1" applyBorder="1"/>
    <xf numFmtId="169" fontId="35" fillId="0" borderId="62" xfId="16" applyNumberFormat="1" applyFont="1" applyBorder="1"/>
    <xf numFmtId="0" fontId="35" fillId="0" borderId="62" xfId="15" applyFont="1" applyBorder="1"/>
    <xf numFmtId="0" fontId="36" fillId="0" borderId="63" xfId="15" applyFont="1" applyBorder="1"/>
    <xf numFmtId="169" fontId="35" fillId="15" borderId="64" xfId="16" applyNumberFormat="1" applyFont="1" applyFill="1" applyBorder="1"/>
    <xf numFmtId="169" fontId="35" fillId="0" borderId="65" xfId="16" applyNumberFormat="1" applyFont="1" applyBorder="1"/>
    <xf numFmtId="0" fontId="35" fillId="0" borderId="65" xfId="15" applyFont="1" applyBorder="1"/>
    <xf numFmtId="0" fontId="36" fillId="0" borderId="66" xfId="15" applyFont="1" applyBorder="1"/>
    <xf numFmtId="2" fontId="35" fillId="0" borderId="65" xfId="15" applyNumberFormat="1" applyFont="1" applyBorder="1"/>
    <xf numFmtId="164" fontId="29" fillId="16" borderId="10" xfId="12" applyFont="1" applyFill="1" applyBorder="1" applyAlignment="1">
      <alignment horizontal="center"/>
    </xf>
    <xf numFmtId="164" fontId="29" fillId="16" borderId="0" xfId="12" applyFont="1" applyFill="1" applyAlignment="1">
      <alignment horizontal="center"/>
    </xf>
    <xf numFmtId="44" fontId="37" fillId="16" borderId="0" xfId="11" applyFont="1" applyFill="1" applyAlignment="1">
      <alignment wrapText="1"/>
    </xf>
    <xf numFmtId="0" fontId="29" fillId="16" borderId="5" xfId="6" applyFont="1" applyFill="1" applyBorder="1" applyAlignment="1">
      <alignment wrapText="1"/>
    </xf>
    <xf numFmtId="172" fontId="6" fillId="17" borderId="10" xfId="12" applyNumberFormat="1" applyFill="1" applyBorder="1" applyAlignment="1">
      <alignment horizontal="right"/>
    </xf>
    <xf numFmtId="0" fontId="6" fillId="17" borderId="0" xfId="6" applyFill="1" applyAlignment="1">
      <alignment horizontal="center"/>
    </xf>
    <xf numFmtId="44" fontId="38" fillId="17" borderId="0" xfId="11" applyFont="1" applyFill="1"/>
    <xf numFmtId="0" fontId="6" fillId="17" borderId="5" xfId="6" applyFill="1" applyBorder="1"/>
    <xf numFmtId="164" fontId="6" fillId="0" borderId="0" xfId="15" applyNumberFormat="1"/>
    <xf numFmtId="9" fontId="0" fillId="0" borderId="0" xfId="18" applyFont="1"/>
    <xf numFmtId="164" fontId="6" fillId="18" borderId="10" xfId="12" applyFill="1" applyBorder="1"/>
    <xf numFmtId="164" fontId="6" fillId="19" borderId="0" xfId="12" applyFill="1" applyAlignment="1">
      <alignment horizontal="center"/>
    </xf>
    <xf numFmtId="44" fontId="38" fillId="19" borderId="0" xfId="11" applyFont="1" applyFill="1" applyAlignment="1">
      <alignment wrapText="1"/>
    </xf>
    <xf numFmtId="0" fontId="6" fillId="19" borderId="5" xfId="6" applyFill="1" applyBorder="1" applyAlignment="1">
      <alignment wrapText="1"/>
    </xf>
    <xf numFmtId="172" fontId="6" fillId="18" borderId="10" xfId="12" applyNumberFormat="1" applyFill="1" applyBorder="1" applyAlignment="1">
      <alignment horizontal="right"/>
    </xf>
    <xf numFmtId="172" fontId="6" fillId="0" borderId="10" xfId="12" applyNumberFormat="1" applyBorder="1" applyAlignment="1">
      <alignment horizontal="right"/>
    </xf>
    <xf numFmtId="44" fontId="38" fillId="0" borderId="0" xfId="11" applyFont="1"/>
    <xf numFmtId="0" fontId="6" fillId="0" borderId="5" xfId="15" applyBorder="1"/>
    <xf numFmtId="172" fontId="6" fillId="0" borderId="10" xfId="9" applyNumberFormat="1" applyBorder="1" applyAlignment="1">
      <alignment horizontal="center"/>
    </xf>
    <xf numFmtId="0" fontId="29" fillId="0" borderId="0" xfId="15" applyFont="1" applyAlignment="1">
      <alignment horizontal="center"/>
    </xf>
    <xf numFmtId="0" fontId="29" fillId="0" borderId="5" xfId="15" applyFont="1" applyBorder="1" applyAlignment="1">
      <alignment horizontal="center"/>
    </xf>
    <xf numFmtId="172" fontId="29" fillId="0" borderId="10" xfId="9" applyNumberFormat="1" applyFont="1" applyBorder="1" applyAlignment="1">
      <alignment horizontal="center"/>
    </xf>
    <xf numFmtId="0" fontId="39" fillId="20" borderId="13" xfId="15" applyFont="1" applyFill="1" applyBorder="1" applyAlignment="1">
      <alignment horizontal="center"/>
    </xf>
    <xf numFmtId="2" fontId="29" fillId="21" borderId="4" xfId="15" applyNumberFormat="1" applyFont="1" applyFill="1" applyBorder="1" applyAlignment="1">
      <alignment horizontal="center"/>
    </xf>
    <xf numFmtId="0" fontId="39" fillId="20" borderId="4" xfId="15" applyFont="1" applyFill="1" applyBorder="1" applyAlignment="1">
      <alignment horizontal="center"/>
    </xf>
    <xf numFmtId="0" fontId="39" fillId="20" borderId="12" xfId="15" applyFont="1" applyFill="1" applyBorder="1" applyAlignment="1">
      <alignment horizontal="center"/>
    </xf>
    <xf numFmtId="0" fontId="40" fillId="0" borderId="0" xfId="15" applyFont="1" applyAlignment="1">
      <alignment horizontal="right"/>
    </xf>
    <xf numFmtId="49" fontId="29" fillId="0" borderId="0" xfId="15" applyNumberFormat="1" applyFont="1" applyAlignment="1">
      <alignment horizontal="left" wrapText="1"/>
    </xf>
    <xf numFmtId="15" fontId="41" fillId="0" borderId="0" xfId="9" applyNumberFormat="1" applyFont="1" applyAlignment="1">
      <alignment horizontal="left"/>
    </xf>
    <xf numFmtId="172" fontId="41" fillId="0" borderId="0" xfId="9" applyNumberFormat="1" applyFont="1" applyAlignment="1">
      <alignment horizontal="right"/>
    </xf>
    <xf numFmtId="0" fontId="42" fillId="0" borderId="0" xfId="15" applyFont="1" applyAlignment="1">
      <alignment horizontal="right"/>
    </xf>
    <xf numFmtId="49" fontId="43" fillId="0" borderId="0" xfId="15" applyNumberFormat="1" applyFont="1"/>
    <xf numFmtId="0" fontId="5" fillId="0" borderId="0" xfId="1" applyAlignment="1">
      <alignment vertical="center"/>
    </xf>
    <xf numFmtId="0" fontId="44" fillId="0" borderId="0" xfId="0" applyFont="1"/>
    <xf numFmtId="0" fontId="45" fillId="0" borderId="0" xfId="0" applyFont="1" applyAlignment="1">
      <alignment vertical="top" wrapText="1"/>
    </xf>
    <xf numFmtId="0" fontId="45" fillId="0" borderId="0" xfId="0" applyFont="1" applyAlignment="1">
      <alignment horizontal="center" vertical="top" wrapText="1"/>
    </xf>
    <xf numFmtId="0" fontId="46" fillId="0" borderId="0" xfId="1" applyFont="1" applyBorder="1" applyAlignment="1">
      <alignment horizontal="left" vertical="top" wrapText="1"/>
    </xf>
    <xf numFmtId="0" fontId="46" fillId="0" borderId="0" xfId="1" applyFont="1" applyBorder="1" applyAlignment="1">
      <alignment vertical="top" wrapText="1"/>
    </xf>
    <xf numFmtId="0" fontId="46" fillId="0" borderId="0" xfId="1" applyFont="1" applyAlignment="1">
      <alignment horizontal="left" vertical="top" wrapText="1"/>
    </xf>
    <xf numFmtId="0" fontId="46" fillId="0" borderId="0" xfId="1" applyFont="1"/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19" applyFont="1" applyBorder="1" applyAlignment="1">
      <alignment vertical="top" wrapText="1"/>
    </xf>
    <xf numFmtId="0" fontId="46" fillId="0" borderId="0" xfId="1" applyFont="1" applyAlignment="1">
      <alignment vertical="top" wrapText="1"/>
    </xf>
    <xf numFmtId="0" fontId="45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5" fillId="0" borderId="6" xfId="0" applyFont="1" applyBorder="1" applyAlignment="1">
      <alignment vertical="top" wrapText="1"/>
    </xf>
    <xf numFmtId="0" fontId="45" fillId="0" borderId="6" xfId="0" applyFont="1" applyBorder="1" applyAlignment="1">
      <alignment horizontal="center" vertical="top" wrapText="1"/>
    </xf>
    <xf numFmtId="0" fontId="46" fillId="0" borderId="6" xfId="1" applyFont="1" applyBorder="1" applyAlignment="1">
      <alignment horizontal="left" vertical="top" wrapText="1"/>
    </xf>
    <xf numFmtId="0" fontId="45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5" fillId="0" borderId="10" xfId="0" applyFont="1" applyBorder="1" applyAlignment="1">
      <alignment vertical="top" wrapText="1"/>
    </xf>
    <xf numFmtId="0" fontId="46" fillId="0" borderId="0" xfId="1" applyFont="1" applyBorder="1"/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48" fillId="0" borderId="15" xfId="7" applyFont="1" applyFill="1" applyBorder="1" applyAlignment="1" applyProtection="1">
      <alignment vertical="center"/>
    </xf>
    <xf numFmtId="0" fontId="49" fillId="0" borderId="15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" fillId="0" borderId="15" xfId="1" applyBorder="1" applyAlignment="1" applyProtection="1">
      <alignment vertical="center"/>
    </xf>
    <xf numFmtId="0" fontId="49" fillId="0" borderId="0" xfId="0" applyFont="1" applyAlignment="1">
      <alignment vertical="center"/>
    </xf>
    <xf numFmtId="0" fontId="51" fillId="0" borderId="0" xfId="0" applyFont="1"/>
    <xf numFmtId="0" fontId="53" fillId="0" borderId="0" xfId="0" applyFont="1"/>
    <xf numFmtId="0" fontId="5" fillId="0" borderId="15" xfId="7" applyFont="1" applyBorder="1" applyAlignment="1" applyProtection="1">
      <alignment vertical="center"/>
    </xf>
    <xf numFmtId="0" fontId="54" fillId="0" borderId="0" xfId="0" applyFont="1"/>
    <xf numFmtId="0" fontId="55" fillId="0" borderId="0" xfId="0" applyFont="1"/>
    <xf numFmtId="0" fontId="5" fillId="0" borderId="15" xfId="1" applyFill="1" applyBorder="1" applyAlignment="1" applyProtection="1">
      <alignment vertical="center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52" fillId="0" borderId="0" xfId="0" applyFont="1"/>
    <xf numFmtId="0" fontId="60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7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/>
    <xf numFmtId="0" fontId="68" fillId="0" borderId="0" xfId="0" applyFont="1" applyAlignment="1">
      <alignment vertical="center" wrapText="1"/>
    </xf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 applyAlignment="1">
      <alignment vertical="center"/>
    </xf>
    <xf numFmtId="0" fontId="49" fillId="0" borderId="5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49" fillId="0" borderId="0" xfId="2" applyFont="1" applyAlignment="1">
      <alignment vertical="center"/>
    </xf>
    <xf numFmtId="0" fontId="49" fillId="0" borderId="10" xfId="0" applyFont="1" applyBorder="1" applyAlignment="1">
      <alignment vertical="center" wrapText="1"/>
    </xf>
    <xf numFmtId="0" fontId="7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75" fillId="0" borderId="0" xfId="0" applyFont="1"/>
    <xf numFmtId="0" fontId="5" fillId="0" borderId="0" xfId="1" applyBorder="1"/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2" applyFont="1" applyBorder="1" applyAlignment="1">
      <alignment vertical="center" wrapText="1"/>
    </xf>
    <xf numFmtId="0" fontId="4" fillId="0" borderId="6" xfId="2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6" xfId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6" fillId="0" borderId="0" xfId="0" applyFont="1" applyAlignment="1">
      <alignment vertical="center"/>
    </xf>
    <xf numFmtId="0" fontId="76" fillId="0" borderId="0" xfId="0" applyFont="1"/>
    <xf numFmtId="0" fontId="77" fillId="0" borderId="0" xfId="0" applyFont="1"/>
    <xf numFmtId="0" fontId="6" fillId="0" borderId="5" xfId="15" applyBorder="1" applyAlignment="1">
      <alignment horizontal="left"/>
    </xf>
    <xf numFmtId="0" fontId="6" fillId="0" borderId="0" xfId="15" applyAlignment="1">
      <alignment horizontal="left"/>
    </xf>
    <xf numFmtId="0" fontId="34" fillId="7" borderId="1" xfId="15" applyFont="1" applyFill="1" applyBorder="1" applyAlignment="1">
      <alignment horizontal="center"/>
    </xf>
    <xf numFmtId="0" fontId="34" fillId="7" borderId="2" xfId="15" applyFont="1" applyFill="1" applyBorder="1" applyAlignment="1">
      <alignment horizontal="center"/>
    </xf>
    <xf numFmtId="0" fontId="34" fillId="7" borderId="3" xfId="15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9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28" fillId="11" borderId="11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0" xfId="15" applyBorder="1" applyAlignment="1">
      <alignment horizontal="center"/>
    </xf>
    <xf numFmtId="169" fontId="0" fillId="0" borderId="0" xfId="16" applyNumberFormat="1" applyFont="1" applyBorder="1"/>
    <xf numFmtId="44" fontId="0" fillId="0" borderId="0" xfId="16" applyNumberFormat="1" applyFont="1" applyBorder="1"/>
    <xf numFmtId="44" fontId="0" fillId="0" borderId="10" xfId="16" applyNumberFormat="1" applyFont="1" applyBorder="1"/>
    <xf numFmtId="0" fontId="6" fillId="0" borderId="11" xfId="15" applyBorder="1"/>
    <xf numFmtId="0" fontId="6" fillId="0" borderId="7" xfId="15" applyBorder="1" applyAlignment="1">
      <alignment horizontal="center"/>
    </xf>
    <xf numFmtId="169" fontId="0" fillId="0" borderId="7" xfId="16" applyNumberFormat="1" applyFont="1" applyBorder="1"/>
    <xf numFmtId="44" fontId="0" fillId="0" borderId="7" xfId="16" applyNumberFormat="1" applyFont="1" applyBorder="1"/>
    <xf numFmtId="44" fontId="0" fillId="0" borderId="14" xfId="16" applyNumberFormat="1" applyFont="1" applyBorder="1"/>
    <xf numFmtId="44" fontId="0" fillId="0" borderId="18" xfId="16" applyNumberFormat="1" applyFont="1" applyBorder="1"/>
    <xf numFmtId="44" fontId="0" fillId="0" borderId="19" xfId="16" applyNumberFormat="1" applyFont="1" applyBorder="1"/>
    <xf numFmtId="44" fontId="0" fillId="0" borderId="20" xfId="16" applyNumberFormat="1" applyFont="1" applyBorder="1"/>
    <xf numFmtId="0" fontId="6" fillId="5" borderId="8" xfId="15" applyFill="1" applyBorder="1"/>
    <xf numFmtId="0" fontId="6" fillId="5" borderId="6" xfId="15" applyFill="1" applyBorder="1" applyAlignment="1">
      <alignment horizontal="center"/>
    </xf>
    <xf numFmtId="169" fontId="0" fillId="5" borderId="6" xfId="16" applyNumberFormat="1" applyFont="1" applyFill="1" applyBorder="1"/>
    <xf numFmtId="44" fontId="0" fillId="5" borderId="6" xfId="16" applyNumberFormat="1" applyFont="1" applyFill="1" applyBorder="1"/>
    <xf numFmtId="44" fontId="0" fillId="5" borderId="9" xfId="16" applyNumberFormat="1" applyFont="1" applyFill="1" applyBorder="1"/>
    <xf numFmtId="0" fontId="32" fillId="5" borderId="43" xfId="15" applyFont="1" applyFill="1" applyBorder="1"/>
    <xf numFmtId="0" fontId="32" fillId="5" borderId="43" xfId="15" applyFont="1" applyFill="1" applyBorder="1" applyAlignment="1">
      <alignment horizontal="center" vertical="center"/>
    </xf>
    <xf numFmtId="169" fontId="32" fillId="5" borderId="43" xfId="16" applyNumberFormat="1" applyFont="1" applyFill="1" applyBorder="1" applyAlignment="1">
      <alignment horizontal="center" vertical="center"/>
    </xf>
    <xf numFmtId="44" fontId="34" fillId="5" borderId="43" xfId="16" applyNumberFormat="1" applyFont="1" applyFill="1" applyBorder="1" applyAlignment="1">
      <alignment horizontal="center" vertical="center"/>
    </xf>
    <xf numFmtId="44" fontId="34" fillId="5" borderId="37" xfId="16" applyNumberFormat="1" applyFont="1" applyFill="1" applyBorder="1" applyAlignment="1">
      <alignment horizontal="center" vertical="center"/>
    </xf>
    <xf numFmtId="44" fontId="32" fillId="5" borderId="0" xfId="16" applyNumberFormat="1" applyFont="1" applyFill="1" applyAlignment="1">
      <alignment vertical="center"/>
    </xf>
    <xf numFmtId="0" fontId="6" fillId="22" borderId="5" xfId="15" applyFill="1" applyBorder="1"/>
    <xf numFmtId="0" fontId="6" fillId="22" borderId="0" xfId="15" applyFill="1" applyBorder="1" applyAlignment="1">
      <alignment horizontal="center"/>
    </xf>
    <xf numFmtId="169" fontId="0" fillId="22" borderId="0" xfId="16" applyNumberFormat="1" applyFont="1" applyFill="1" applyBorder="1"/>
    <xf numFmtId="44" fontId="0" fillId="22" borderId="0" xfId="16" applyNumberFormat="1" applyFont="1" applyFill="1" applyBorder="1"/>
    <xf numFmtId="44" fontId="0" fillId="22" borderId="10" xfId="16" applyNumberFormat="1" applyFont="1" applyFill="1" applyBorder="1"/>
    <xf numFmtId="0" fontId="78" fillId="22" borderId="37" xfId="15" applyFont="1" applyFill="1" applyBorder="1" applyAlignment="1">
      <alignment horizontal="left"/>
    </xf>
    <xf numFmtId="0" fontId="32" fillId="22" borderId="37" xfId="15" applyFont="1" applyFill="1" applyBorder="1" applyAlignment="1">
      <alignment horizontal="center" vertical="center"/>
    </xf>
    <xf numFmtId="169" fontId="32" fillId="22" borderId="37" xfId="16" applyNumberFormat="1" applyFont="1" applyFill="1" applyBorder="1" applyAlignment="1">
      <alignment horizontal="center" vertical="center"/>
    </xf>
    <xf numFmtId="44" fontId="32" fillId="22" borderId="37" xfId="16" applyNumberFormat="1" applyFont="1" applyFill="1" applyBorder="1" applyAlignment="1">
      <alignment horizontal="center" vertical="center"/>
    </xf>
    <xf numFmtId="0" fontId="6" fillId="23" borderId="5" xfId="15" applyFill="1" applyBorder="1"/>
    <xf numFmtId="0" fontId="6" fillId="23" borderId="0" xfId="15" applyFill="1" applyBorder="1" applyAlignment="1">
      <alignment horizontal="center"/>
    </xf>
    <xf numFmtId="169" fontId="0" fillId="23" borderId="0" xfId="16" applyNumberFormat="1" applyFont="1" applyFill="1" applyBorder="1"/>
    <xf numFmtId="44" fontId="0" fillId="23" borderId="0" xfId="16" applyNumberFormat="1" applyFont="1" applyFill="1" applyBorder="1"/>
    <xf numFmtId="44" fontId="0" fillId="23" borderId="10" xfId="16" applyNumberFormat="1" applyFont="1" applyFill="1" applyBorder="1"/>
    <xf numFmtId="0" fontId="78" fillId="23" borderId="37" xfId="15" applyFont="1" applyFill="1" applyBorder="1" applyAlignment="1">
      <alignment horizontal="left"/>
    </xf>
    <xf numFmtId="0" fontId="32" fillId="23" borderId="37" xfId="15" applyFont="1" applyFill="1" applyBorder="1" applyAlignment="1">
      <alignment horizontal="center" vertical="center"/>
    </xf>
    <xf numFmtId="169" fontId="32" fillId="23" borderId="37" xfId="16" applyNumberFormat="1" applyFont="1" applyFill="1" applyBorder="1" applyAlignment="1">
      <alignment horizontal="center" vertical="center"/>
    </xf>
    <xf numFmtId="44" fontId="32" fillId="23" borderId="37" xfId="16" applyNumberFormat="1" applyFont="1" applyFill="1" applyBorder="1" applyAlignment="1">
      <alignment horizontal="center" vertical="center"/>
    </xf>
    <xf numFmtId="0" fontId="78" fillId="2" borderId="37" xfId="15" applyFont="1" applyFill="1" applyBorder="1" applyAlignment="1">
      <alignment horizontal="left"/>
    </xf>
    <xf numFmtId="0" fontId="32" fillId="2" borderId="37" xfId="15" applyFont="1" applyFill="1" applyBorder="1" applyAlignment="1">
      <alignment horizontal="center" vertical="center"/>
    </xf>
    <xf numFmtId="169" fontId="32" fillId="2" borderId="37" xfId="16" applyNumberFormat="1" applyFont="1" applyFill="1" applyBorder="1" applyAlignment="1">
      <alignment horizontal="center" vertical="center"/>
    </xf>
    <xf numFmtId="44" fontId="32" fillId="2" borderId="37" xfId="16" applyNumberFormat="1" applyFont="1" applyFill="1" applyBorder="1" applyAlignment="1">
      <alignment horizontal="center" vertical="center"/>
    </xf>
    <xf numFmtId="0" fontId="6" fillId="2" borderId="5" xfId="15" applyFill="1" applyBorder="1"/>
    <xf numFmtId="0" fontId="6" fillId="2" borderId="0" xfId="15" applyFill="1" applyBorder="1" applyAlignment="1">
      <alignment horizontal="center"/>
    </xf>
    <xf numFmtId="169" fontId="0" fillId="2" borderId="0" xfId="16" applyNumberFormat="1" applyFont="1" applyFill="1" applyBorder="1"/>
    <xf numFmtId="44" fontId="0" fillId="2" borderId="0" xfId="16" applyNumberFormat="1" applyFont="1" applyFill="1" applyBorder="1"/>
    <xf numFmtId="44" fontId="0" fillId="2" borderId="10" xfId="16" applyNumberFormat="1" applyFont="1" applyFill="1" applyBorder="1"/>
    <xf numFmtId="0" fontId="78" fillId="24" borderId="37" xfId="15" applyFont="1" applyFill="1" applyBorder="1" applyAlignment="1">
      <alignment horizontal="left"/>
    </xf>
    <xf numFmtId="0" fontId="32" fillId="24" borderId="37" xfId="15" applyFont="1" applyFill="1" applyBorder="1" applyAlignment="1">
      <alignment horizontal="center" vertical="center"/>
    </xf>
    <xf numFmtId="169" fontId="32" fillId="24" borderId="37" xfId="16" applyNumberFormat="1" applyFont="1" applyFill="1" applyBorder="1" applyAlignment="1">
      <alignment horizontal="center" vertical="center"/>
    </xf>
    <xf numFmtId="44" fontId="32" fillId="24" borderId="37" xfId="16" applyNumberFormat="1" applyFont="1" applyFill="1" applyBorder="1" applyAlignment="1">
      <alignment horizontal="center" vertical="center"/>
    </xf>
    <xf numFmtId="0" fontId="6" fillId="24" borderId="5" xfId="15" applyFill="1" applyBorder="1"/>
    <xf numFmtId="0" fontId="6" fillId="24" borderId="0" xfId="15" applyFill="1" applyBorder="1" applyAlignment="1">
      <alignment horizontal="center"/>
    </xf>
    <xf numFmtId="169" fontId="0" fillId="24" borderId="0" xfId="16" applyNumberFormat="1" applyFont="1" applyFill="1" applyBorder="1"/>
    <xf numFmtId="44" fontId="0" fillId="24" borderId="0" xfId="16" applyNumberFormat="1" applyFont="1" applyFill="1" applyBorder="1"/>
    <xf numFmtId="44" fontId="0" fillId="24" borderId="10" xfId="16" applyNumberFormat="1" applyFont="1" applyFill="1" applyBorder="1"/>
    <xf numFmtId="0" fontId="78" fillId="25" borderId="37" xfId="15" applyFont="1" applyFill="1" applyBorder="1" applyAlignment="1">
      <alignment horizontal="left"/>
    </xf>
    <xf numFmtId="0" fontId="32" fillId="25" borderId="37" xfId="15" applyFont="1" applyFill="1" applyBorder="1" applyAlignment="1">
      <alignment horizontal="center" vertical="center"/>
    </xf>
    <xf numFmtId="169" fontId="32" fillId="25" borderId="37" xfId="16" applyNumberFormat="1" applyFont="1" applyFill="1" applyBorder="1" applyAlignment="1">
      <alignment horizontal="center" vertical="center"/>
    </xf>
    <xf numFmtId="44" fontId="32" fillId="25" borderId="37" xfId="16" applyNumberFormat="1" applyFont="1" applyFill="1" applyBorder="1" applyAlignment="1">
      <alignment horizontal="center" vertical="center"/>
    </xf>
    <xf numFmtId="0" fontId="6" fillId="25" borderId="5" xfId="15" applyFill="1" applyBorder="1"/>
    <xf numFmtId="0" fontId="6" fillId="25" borderId="0" xfId="15" applyFill="1" applyBorder="1" applyAlignment="1">
      <alignment horizontal="center"/>
    </xf>
    <xf numFmtId="169" fontId="0" fillId="25" borderId="0" xfId="16" applyNumberFormat="1" applyFont="1" applyFill="1" applyBorder="1"/>
    <xf numFmtId="44" fontId="0" fillId="25" borderId="0" xfId="16" applyNumberFormat="1" applyFont="1" applyFill="1" applyBorder="1"/>
    <xf numFmtId="44" fontId="0" fillId="25" borderId="10" xfId="16" applyNumberFormat="1" applyFont="1" applyFill="1" applyBorder="1"/>
    <xf numFmtId="44" fontId="32" fillId="26" borderId="0" xfId="16" applyNumberFormat="1" applyFont="1" applyFill="1" applyAlignment="1">
      <alignment vertical="center"/>
    </xf>
    <xf numFmtId="0" fontId="6" fillId="27" borderId="0" xfId="15" applyFill="1"/>
    <xf numFmtId="0" fontId="6" fillId="27" borderId="0" xfId="15" applyFill="1" applyAlignment="1">
      <alignment horizontal="center"/>
    </xf>
    <xf numFmtId="169" fontId="0" fillId="27" borderId="0" xfId="16" applyNumberFormat="1" applyFont="1" applyFill="1"/>
    <xf numFmtId="44" fontId="0" fillId="27" borderId="0" xfId="16" applyNumberFormat="1" applyFont="1" applyFill="1"/>
    <xf numFmtId="0" fontId="6" fillId="27" borderId="0" xfId="15" applyFill="1" applyAlignment="1">
      <alignment horizontal="right"/>
    </xf>
    <xf numFmtId="2" fontId="6" fillId="27" borderId="0" xfId="15" applyNumberFormat="1" applyFill="1"/>
    <xf numFmtId="44" fontId="6" fillId="27" borderId="0" xfId="16" applyNumberFormat="1" applyFont="1" applyFill="1"/>
    <xf numFmtId="44" fontId="6" fillId="27" borderId="0" xfId="15" applyNumberFormat="1" applyFill="1"/>
    <xf numFmtId="169" fontId="2" fillId="0" borderId="0" xfId="16" applyNumberFormat="1" applyFont="1"/>
    <xf numFmtId="169" fontId="2" fillId="27" borderId="0" xfId="16" applyNumberFormat="1" applyFont="1" applyFill="1"/>
    <xf numFmtId="44" fontId="0" fillId="27" borderId="0" xfId="16" applyNumberFormat="1" applyFont="1" applyFill="1" applyBorder="1"/>
    <xf numFmtId="44" fontId="32" fillId="0" borderId="55" xfId="16" applyNumberFormat="1" applyFont="1" applyBorder="1" applyAlignment="1">
      <alignment horizontal="center" vertical="center"/>
    </xf>
    <xf numFmtId="44" fontId="32" fillId="0" borderId="8" xfId="16" applyNumberFormat="1" applyFont="1" applyBorder="1" applyAlignment="1">
      <alignment horizontal="left" vertical="top"/>
    </xf>
    <xf numFmtId="44" fontId="32" fillId="0" borderId="6" xfId="16" applyNumberFormat="1" applyFont="1" applyBorder="1" applyAlignment="1">
      <alignment vertical="center"/>
    </xf>
    <xf numFmtId="44" fontId="32" fillId="0" borderId="9" xfId="15" applyNumberFormat="1" applyFont="1" applyBorder="1" applyAlignment="1">
      <alignment vertical="center"/>
    </xf>
    <xf numFmtId="0" fontId="32" fillId="0" borderId="5" xfId="15" applyFont="1" applyBorder="1" applyAlignment="1">
      <alignment horizontal="left" vertical="top"/>
    </xf>
    <xf numFmtId="44" fontId="32" fillId="0" borderId="0" xfId="16" applyNumberFormat="1" applyFont="1" applyBorder="1"/>
    <xf numFmtId="44" fontId="32" fillId="0" borderId="10" xfId="16" applyNumberFormat="1" applyFont="1" applyBorder="1"/>
    <xf numFmtId="0" fontId="32" fillId="0" borderId="49" xfId="15" applyFont="1" applyBorder="1" applyAlignment="1">
      <alignment horizontal="left" vertical="top"/>
    </xf>
    <xf numFmtId="44" fontId="32" fillId="0" borderId="0" xfId="16" applyNumberFormat="1" applyFont="1" applyBorder="1" applyAlignment="1">
      <alignment horizontal="center" vertical="center"/>
    </xf>
    <xf numFmtId="0" fontId="6" fillId="0" borderId="5" xfId="15" applyBorder="1" applyAlignment="1">
      <alignment horizontal="left" vertical="top"/>
    </xf>
    <xf numFmtId="44" fontId="6" fillId="0" borderId="0" xfId="16" applyNumberFormat="1" applyFont="1" applyBorder="1"/>
    <xf numFmtId="44" fontId="6" fillId="0" borderId="10" xfId="15" applyNumberFormat="1" applyBorder="1"/>
    <xf numFmtId="0" fontId="6" fillId="0" borderId="11" xfId="15" applyBorder="1" applyAlignment="1">
      <alignment horizontal="left" vertical="top"/>
    </xf>
    <xf numFmtId="44" fontId="6" fillId="0" borderId="7" xfId="16" applyNumberFormat="1" applyFont="1" applyBorder="1"/>
    <xf numFmtId="44" fontId="6" fillId="0" borderId="14" xfId="15" applyNumberFormat="1" applyBorder="1"/>
    <xf numFmtId="0" fontId="79" fillId="0" borderId="0" xfId="15" applyFont="1"/>
  </cellXfs>
  <cellStyles count="20">
    <cellStyle name="Comma 2" xfId="14" xr:uid="{C2F55C43-F580-4EF2-B7B9-9BAED5B28F16}"/>
    <cellStyle name="Comma 3" xfId="17" xr:uid="{BCFBB84E-07A0-4A1E-87CF-987B25A435AE}"/>
    <cellStyle name="Currency 2" xfId="10" xr:uid="{EE4BA789-7F90-42A1-85F2-19F43945FAAE}"/>
    <cellStyle name="Currency 2 2" xfId="12" xr:uid="{06AC9E4C-B492-4559-A258-461F1B245AF9}"/>
    <cellStyle name="Currency 3" xfId="16" xr:uid="{C051F251-BB3E-4E93-A414-9E8CEDE1DC6C}"/>
    <cellStyle name="Currency 4" xfId="11" xr:uid="{8D5262C3-F721-4A12-87B8-50033D00FCCC}"/>
    <cellStyle name="Currency 5" xfId="9" xr:uid="{ED383ACE-0F07-44F2-A2BE-C2730E3B9D29}"/>
    <cellStyle name="Hyperlink" xfId="1" builtinId="8"/>
    <cellStyle name="Hyperlink 2" xfId="19" xr:uid="{52ED7176-E426-4F9E-9C11-F4109A5FEE9A}"/>
    <cellStyle name="Hyperlink 3" xfId="7" xr:uid="{77A86A0A-8CE2-4936-A909-DA1180EC59E6}"/>
    <cellStyle name="Hyperlink 4" xfId="5" xr:uid="{DB2977F1-A46D-4A43-AAD3-A9957B6FFCA5}"/>
    <cellStyle name="Normal" xfId="0" builtinId="0"/>
    <cellStyle name="Normal 2" xfId="6" xr:uid="{BC1CE2B6-7CE2-4818-B302-E9B4F2C57800}"/>
    <cellStyle name="Normal 3" xfId="15" xr:uid="{8F46DA83-90AC-4CF2-B0A8-DFA504818C99}"/>
    <cellStyle name="Normal 5" xfId="4" xr:uid="{474BB35A-970A-48D5-99E6-AFCACD4CA1AA}"/>
    <cellStyle name="Normal 5 2" xfId="8" xr:uid="{9D1DB5D1-F117-4BEB-9149-0E219972F074}"/>
    <cellStyle name="Normal 6" xfId="3" xr:uid="{2A95ADEF-EEC5-4881-89AE-49F86EFD654E}"/>
    <cellStyle name="Normal 7 2" xfId="2" xr:uid="{782E625C-E91F-4478-B695-9CA41E0FB234}"/>
    <cellStyle name="Percent 2" xfId="13" xr:uid="{1530B29D-3F1E-4EA1-B768-46116898257B}"/>
    <cellStyle name="Percent 3" xfId="18" xr:uid="{B0FB088A-B4C8-4036-B2C1-2A5D0E6FC82B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STIMATING\Older%20Trade%20Lists\Trade%20List%20-March%2023%20(OLD).xls" TargetMode="External"/><Relationship Id="rId1" Type="http://schemas.openxmlformats.org/officeDocument/2006/relationships/externalLinkPath" Target="/ESTIMATING/Older%20Trade%20Lists/Trade%20List%20-March%2023%20(OL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Requirements"/>
      <sheetName val="Bid Submission "/>
      <sheetName val="DIV 2"/>
      <sheetName val="DIV 3"/>
      <sheetName val="DIV 4"/>
      <sheetName val="DIV 5"/>
      <sheetName val="DIV 6"/>
      <sheetName val="DIV 7"/>
      <sheetName val="DIV 8"/>
      <sheetName val="DIV 9"/>
      <sheetName val="DIV 10"/>
      <sheetName val="DIV 12"/>
      <sheetName val="DIV 15"/>
      <sheetName val="DIV 16"/>
      <sheetName val="DIV MISC"/>
      <sheetName val="DIV 32"/>
      <sheetName val="DIV SoundMasking"/>
      <sheetName val=" Prequalifi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mailto:wayne@cordeiroroofing.com" TargetMode="External"/><Relationship Id="rId21" Type="http://schemas.openxmlformats.org/officeDocument/2006/relationships/hyperlink" Target="mailto:dlkconstruction@hotmail.com" TargetMode="External"/><Relationship Id="rId42" Type="http://schemas.openxmlformats.org/officeDocument/2006/relationships/hyperlink" Target="mailto:colleen@frenchbrothersroofingbelleville.com" TargetMode="External"/><Relationship Id="rId63" Type="http://schemas.openxmlformats.org/officeDocument/2006/relationships/hyperlink" Target="mailto:estimating@stybek.on.ca" TargetMode="External"/><Relationship Id="rId84" Type="http://schemas.openxmlformats.org/officeDocument/2006/relationships/hyperlink" Target="mailto:info@asealroofing.com" TargetMode="External"/><Relationship Id="rId138" Type="http://schemas.openxmlformats.org/officeDocument/2006/relationships/hyperlink" Target="mailto:info@amroofing.ca" TargetMode="External"/><Relationship Id="rId107" Type="http://schemas.openxmlformats.org/officeDocument/2006/relationships/hyperlink" Target="mailto:findlayjones@bellnet.ca" TargetMode="External"/><Relationship Id="rId11" Type="http://schemas.openxmlformats.org/officeDocument/2006/relationships/hyperlink" Target="mailto:tpocobene@on.aibn.com" TargetMode="External"/><Relationship Id="rId32" Type="http://schemas.openxmlformats.org/officeDocument/2006/relationships/hyperlink" Target="mailto:alturasroofing@hotmail.com" TargetMode="External"/><Relationship Id="rId37" Type="http://schemas.openxmlformats.org/officeDocument/2006/relationships/hyperlink" Target="mailto:borcherts@hotmail.com" TargetMode="External"/><Relationship Id="rId53" Type="http://schemas.openxmlformats.org/officeDocument/2006/relationships/hyperlink" Target="mailto:ericwhill85@gmail.com" TargetMode="External"/><Relationship Id="rId58" Type="http://schemas.openxmlformats.org/officeDocument/2006/relationships/hyperlink" Target="mailto:info@proteckroofing.com" TargetMode="External"/><Relationship Id="rId74" Type="http://schemas.openxmlformats.org/officeDocument/2006/relationships/hyperlink" Target="mailto:ash@empireroofing.ca" TargetMode="External"/><Relationship Id="rId79" Type="http://schemas.openxmlformats.org/officeDocument/2006/relationships/hyperlink" Target="mailto:danielp@pedraroofing.ca" TargetMode="External"/><Relationship Id="rId102" Type="http://schemas.openxmlformats.org/officeDocument/2006/relationships/hyperlink" Target="mailto:admin@foamcomfort.ca" TargetMode="External"/><Relationship Id="rId123" Type="http://schemas.openxmlformats.org/officeDocument/2006/relationships/hyperlink" Target="mailto:blamba@goodmenroofs.ca" TargetMode="External"/><Relationship Id="rId128" Type="http://schemas.openxmlformats.org/officeDocument/2006/relationships/hyperlink" Target="mailto:DOkraszewski@Sobotec.com" TargetMode="External"/><Relationship Id="rId5" Type="http://schemas.openxmlformats.org/officeDocument/2006/relationships/hyperlink" Target="mailto:info@vianaroofing.com" TargetMode="External"/><Relationship Id="rId90" Type="http://schemas.openxmlformats.org/officeDocument/2006/relationships/hyperlink" Target="mailto:gordon@sprouleroof.ca" TargetMode="External"/><Relationship Id="rId95" Type="http://schemas.openxmlformats.org/officeDocument/2006/relationships/hyperlink" Target="mailto:jason@caswellmaintenance.ca" TargetMode="External"/><Relationship Id="rId22" Type="http://schemas.openxmlformats.org/officeDocument/2006/relationships/hyperlink" Target="mailto:wayne@foammastersinc.com" TargetMode="External"/><Relationship Id="rId27" Type="http://schemas.openxmlformats.org/officeDocument/2006/relationships/hyperlink" Target="mailto:info@trioroofing.ca" TargetMode="External"/><Relationship Id="rId43" Type="http://schemas.openxmlformats.org/officeDocument/2006/relationships/hyperlink" Target="mailto:troylockman@gmail.com" TargetMode="External"/><Relationship Id="rId48" Type="http://schemas.openxmlformats.org/officeDocument/2006/relationships/hyperlink" Target="mailto:karnsroofing@wightman.ca" TargetMode="External"/><Relationship Id="rId64" Type="http://schemas.openxmlformats.org/officeDocument/2006/relationships/hyperlink" Target="mailto:superiorroofing1@live.com" TargetMode="External"/><Relationship Id="rId69" Type="http://schemas.openxmlformats.org/officeDocument/2006/relationships/hyperlink" Target="mailto:canmacsiding@yahoo.ca" TargetMode="External"/><Relationship Id="rId113" Type="http://schemas.openxmlformats.org/officeDocument/2006/relationships/hyperlink" Target="mailto:luciano@ritzarchitectural.com" TargetMode="External"/><Relationship Id="rId118" Type="http://schemas.openxmlformats.org/officeDocument/2006/relationships/hyperlink" Target="mailto:tom@superiorgroup.ca;" TargetMode="External"/><Relationship Id="rId134" Type="http://schemas.openxmlformats.org/officeDocument/2006/relationships/hyperlink" Target="mailto:ash@empireroofing.ca" TargetMode="External"/><Relationship Id="rId139" Type="http://schemas.openxmlformats.org/officeDocument/2006/relationships/hyperlink" Target="mailto:estimating@ankor.ca" TargetMode="External"/><Relationship Id="rId80" Type="http://schemas.openxmlformats.org/officeDocument/2006/relationships/hyperlink" Target="mailto:proroofclad@rogers.com" TargetMode="External"/><Relationship Id="rId85" Type="http://schemas.openxmlformats.org/officeDocument/2006/relationships/hyperlink" Target="mailto:Jason@soundsealsinsulation.com" TargetMode="External"/><Relationship Id="rId12" Type="http://schemas.openxmlformats.org/officeDocument/2006/relationships/hyperlink" Target="mailto:info@canskyroofing.com;%20daniel.canskyroofing.com" TargetMode="External"/><Relationship Id="rId17" Type="http://schemas.openxmlformats.org/officeDocument/2006/relationships/hyperlink" Target="mailto:admin@sinclairindustrialroofing.ca" TargetMode="External"/><Relationship Id="rId33" Type="http://schemas.openxmlformats.org/officeDocument/2006/relationships/hyperlink" Target="mailto:brian@agroofing.ca" TargetMode="External"/><Relationship Id="rId38" Type="http://schemas.openxmlformats.org/officeDocument/2006/relationships/hyperlink" Target="mailto:drew.macdonald@courtneyroofing.com" TargetMode="External"/><Relationship Id="rId59" Type="http://schemas.openxmlformats.org/officeDocument/2006/relationships/hyperlink" Target="mailto:infocanada@schreiberroofing.com" TargetMode="External"/><Relationship Id="rId103" Type="http://schemas.openxmlformats.org/officeDocument/2006/relationships/hyperlink" Target="mailto:inquiries@atlas-apex.com" TargetMode="External"/><Relationship Id="rId108" Type="http://schemas.openxmlformats.org/officeDocument/2006/relationships/hyperlink" Target="mailto:robert@futureinsulation.ca" TargetMode="External"/><Relationship Id="rId124" Type="http://schemas.openxmlformats.org/officeDocument/2006/relationships/hyperlink" Target="mailto:fireproofingplus@rogers.com" TargetMode="External"/><Relationship Id="rId129" Type="http://schemas.openxmlformats.org/officeDocument/2006/relationships/hyperlink" Target="mailto:info@lonelmconstruction.com" TargetMode="External"/><Relationship Id="rId54" Type="http://schemas.openxmlformats.org/officeDocument/2006/relationships/hyperlink" Target="mailto:danielp@pedraroofing.ca" TargetMode="External"/><Relationship Id="rId70" Type="http://schemas.openxmlformats.org/officeDocument/2006/relationships/hyperlink" Target="mailto:alturasroofing@hotmail.com" TargetMode="External"/><Relationship Id="rId75" Type="http://schemas.openxmlformats.org/officeDocument/2006/relationships/hyperlink" Target="mailto:sean@grrc.ca" TargetMode="External"/><Relationship Id="rId91" Type="http://schemas.openxmlformats.org/officeDocument/2006/relationships/hyperlink" Target="mailto:yorkroofing@bellnet.ca" TargetMode="External"/><Relationship Id="rId96" Type="http://schemas.openxmlformats.org/officeDocument/2006/relationships/hyperlink" Target="mailto:daryl@whiteside-fm.com" TargetMode="External"/><Relationship Id="rId140" Type="http://schemas.openxmlformats.org/officeDocument/2006/relationships/hyperlink" Target="mailto:info@pro-bel.ca" TargetMode="External"/><Relationship Id="rId1" Type="http://schemas.openxmlformats.org/officeDocument/2006/relationships/hyperlink" Target="mailto:unlimitedcommercialroofing@yahoo.com" TargetMode="External"/><Relationship Id="rId6" Type="http://schemas.openxmlformats.org/officeDocument/2006/relationships/hyperlink" Target="mailto:steven@solarroofing.ca" TargetMode="External"/><Relationship Id="rId23" Type="http://schemas.openxmlformats.org/officeDocument/2006/relationships/hyperlink" Target="mailto:john@grinsulation.ca;shaun@grinsulation.ca" TargetMode="External"/><Relationship Id="rId28" Type="http://schemas.openxmlformats.org/officeDocument/2006/relationships/hyperlink" Target="mailto:dave@iconinsulation.ca" TargetMode="External"/><Relationship Id="rId49" Type="http://schemas.openxmlformats.org/officeDocument/2006/relationships/hyperlink" Target="mailto:f.coombes@yahoo.ca" TargetMode="External"/><Relationship Id="rId114" Type="http://schemas.openxmlformats.org/officeDocument/2006/relationships/hyperlink" Target="mailto:ronk@vanosinsulations.com" TargetMode="External"/><Relationship Id="rId119" Type="http://schemas.openxmlformats.org/officeDocument/2006/relationships/hyperlink" Target="mailto:atilla@kayawall.com" TargetMode="External"/><Relationship Id="rId44" Type="http://schemas.openxmlformats.org/officeDocument/2006/relationships/hyperlink" Target="mailto:gvroofing@bellnet.ca" TargetMode="External"/><Relationship Id="rId60" Type="http://schemas.openxmlformats.org/officeDocument/2006/relationships/hyperlink" Target="mailto:omid@skproofing.ca" TargetMode="External"/><Relationship Id="rId65" Type="http://schemas.openxmlformats.org/officeDocument/2006/relationships/hyperlink" Target="mailto:fcarneiro@thamiltonroofing.com" TargetMode="External"/><Relationship Id="rId81" Type="http://schemas.openxmlformats.org/officeDocument/2006/relationships/hyperlink" Target="mailto:maryma@proteckroofing.com" TargetMode="External"/><Relationship Id="rId86" Type="http://schemas.openxmlformats.org/officeDocument/2006/relationships/hyperlink" Target="mailto:tony@arkbrostructures.com" TargetMode="External"/><Relationship Id="rId130" Type="http://schemas.openxmlformats.org/officeDocument/2006/relationships/hyperlink" Target="mailto:bbourne@carterpanels.com" TargetMode="External"/><Relationship Id="rId135" Type="http://schemas.openxmlformats.org/officeDocument/2006/relationships/hyperlink" Target="mailto:eric@samborroofing.com" TargetMode="External"/><Relationship Id="rId13" Type="http://schemas.openxmlformats.org/officeDocument/2006/relationships/hyperlink" Target="mailto:nelson.rites@crawfordroofing.ca" TargetMode="External"/><Relationship Id="rId18" Type="http://schemas.openxmlformats.org/officeDocument/2006/relationships/hyperlink" Target="mailto:info@triumphinc.ca" TargetMode="External"/><Relationship Id="rId39" Type="http://schemas.openxmlformats.org/officeDocument/2006/relationships/hyperlink" Target="mailto:estimating@djpeatroofing.ca" TargetMode="External"/><Relationship Id="rId109" Type="http://schemas.openxmlformats.org/officeDocument/2006/relationships/hyperlink" Target="mailto:info@bistinltd.com" TargetMode="External"/><Relationship Id="rId34" Type="http://schemas.openxmlformats.org/officeDocument/2006/relationships/hyperlink" Target="mailto:corey@blackandwhiteroofing.com" TargetMode="External"/><Relationship Id="rId50" Type="http://schemas.openxmlformats.org/officeDocument/2006/relationships/hyperlink" Target="mailto:pj.straw@hotmail.com" TargetMode="External"/><Relationship Id="rId55" Type="http://schemas.openxmlformats.org/officeDocument/2006/relationships/hyperlink" Target="mailto:marcoserra@pollardroofing.ca" TargetMode="External"/><Relationship Id="rId76" Type="http://schemas.openxmlformats.org/officeDocument/2006/relationships/hyperlink" Target="mailto:industrialcladding@bellnet.ca" TargetMode="External"/><Relationship Id="rId97" Type="http://schemas.openxmlformats.org/officeDocument/2006/relationships/hyperlink" Target="mailto:donalcotoronto@donalco.com" TargetMode="External"/><Relationship Id="rId104" Type="http://schemas.openxmlformats.org/officeDocument/2006/relationships/hyperlink" Target="mailto:estimating@onstucco.ca" TargetMode="External"/><Relationship Id="rId120" Type="http://schemas.openxmlformats.org/officeDocument/2006/relationships/hyperlink" Target="mailto:Jametaltec@hotmail.com" TargetMode="External"/><Relationship Id="rId125" Type="http://schemas.openxmlformats.org/officeDocument/2006/relationships/hyperlink" Target="mailto:furoy@vianet.ca" TargetMode="External"/><Relationship Id="rId141" Type="http://schemas.openxmlformats.org/officeDocument/2006/relationships/hyperlink" Target="mailto:estimating@dwsroofinginc.com" TargetMode="External"/><Relationship Id="rId7" Type="http://schemas.openxmlformats.org/officeDocument/2006/relationships/hyperlink" Target="mailto:info@trinitycanada.com" TargetMode="External"/><Relationship Id="rId71" Type="http://schemas.openxmlformats.org/officeDocument/2006/relationships/hyperlink" Target="mailto:borcherts@hotmail.com" TargetMode="External"/><Relationship Id="rId92" Type="http://schemas.openxmlformats.org/officeDocument/2006/relationships/hyperlink" Target="mailto:kagter.renovations@bellnet.ca" TargetMode="External"/><Relationship Id="rId2" Type="http://schemas.openxmlformats.org/officeDocument/2006/relationships/hyperlink" Target="mailto:adeoliveira@semplegooder.com" TargetMode="External"/><Relationship Id="rId29" Type="http://schemas.openxmlformats.org/officeDocument/2006/relationships/hyperlink" Target="mailto:firespray@outlook.com" TargetMode="External"/><Relationship Id="rId24" Type="http://schemas.openxmlformats.org/officeDocument/2006/relationships/hyperlink" Target="mailto:gardinerinsulation@bellnet.ca" TargetMode="External"/><Relationship Id="rId40" Type="http://schemas.openxmlformats.org/officeDocument/2006/relationships/hyperlink" Target="mailto:info@dafoeroofing.com" TargetMode="External"/><Relationship Id="rId45" Type="http://schemas.openxmlformats.org/officeDocument/2006/relationships/hyperlink" Target="mailto:luman@idealroofing.ca" TargetMode="External"/><Relationship Id="rId66" Type="http://schemas.openxmlformats.org/officeDocument/2006/relationships/hyperlink" Target="mailto:lpedra@top-lineroofing.com" TargetMode="External"/><Relationship Id="rId87" Type="http://schemas.openxmlformats.org/officeDocument/2006/relationships/hyperlink" Target="mailto:doug.dainton@flynn.ca" TargetMode="External"/><Relationship Id="rId110" Type="http://schemas.openxmlformats.org/officeDocument/2006/relationships/hyperlink" Target="mailto:nathan.brown@stevensoninsulation.ca" TargetMode="External"/><Relationship Id="rId115" Type="http://schemas.openxmlformats.org/officeDocument/2006/relationships/hyperlink" Target="mailto:info@torham.ca" TargetMode="External"/><Relationship Id="rId131" Type="http://schemas.openxmlformats.org/officeDocument/2006/relationships/hyperlink" Target="mailto:info@brighterdaysroofing.com" TargetMode="External"/><Relationship Id="rId136" Type="http://schemas.openxmlformats.org/officeDocument/2006/relationships/hyperlink" Target="mailto:joe@luxarpro.com" TargetMode="External"/><Relationship Id="rId61" Type="http://schemas.openxmlformats.org/officeDocument/2006/relationships/hyperlink" Target="mailto:bob@skyhighroofs.com" TargetMode="External"/><Relationship Id="rId82" Type="http://schemas.openxmlformats.org/officeDocument/2006/relationships/hyperlink" Target="mailto:bob@skyhighroofs.com" TargetMode="External"/><Relationship Id="rId19" Type="http://schemas.openxmlformats.org/officeDocument/2006/relationships/hyperlink" Target="mailto:info@ontarioinsulation.ca" TargetMode="External"/><Relationship Id="rId14" Type="http://schemas.openxmlformats.org/officeDocument/2006/relationships/hyperlink" Target="mailto:e.d.roofingltd@bellnet.ca" TargetMode="External"/><Relationship Id="rId30" Type="http://schemas.openxmlformats.org/officeDocument/2006/relationships/hyperlink" Target="mailto:sai@destinyroofing.ca" TargetMode="External"/><Relationship Id="rId35" Type="http://schemas.openxmlformats.org/officeDocument/2006/relationships/hyperlink" Target="mailto:megan@blanchfieldroofing.com" TargetMode="External"/><Relationship Id="rId56" Type="http://schemas.openxmlformats.org/officeDocument/2006/relationships/hyperlink" Target="mailto:keithdwyer1@hotmail.com" TargetMode="External"/><Relationship Id="rId77" Type="http://schemas.openxmlformats.org/officeDocument/2006/relationships/hyperlink" Target="mailto:pj.straw@hotmail.com" TargetMode="External"/><Relationship Id="rId100" Type="http://schemas.openxmlformats.org/officeDocument/2006/relationships/hyperlink" Target="mailto:escourfield@lancastergroup.ca" TargetMode="External"/><Relationship Id="rId105" Type="http://schemas.openxmlformats.org/officeDocument/2006/relationships/hyperlink" Target="mailto:solutions.mdr@gmail.com" TargetMode="External"/><Relationship Id="rId126" Type="http://schemas.openxmlformats.org/officeDocument/2006/relationships/hyperlink" Target="mailto:info@applewoodroofing.ca" TargetMode="External"/><Relationship Id="rId8" Type="http://schemas.openxmlformats.org/officeDocument/2006/relationships/hyperlink" Target="mailto:info@roqueroofing.com" TargetMode="External"/><Relationship Id="rId51" Type="http://schemas.openxmlformats.org/officeDocument/2006/relationships/hyperlink" Target="mailto:markg@laflecheroofing.com" TargetMode="External"/><Relationship Id="rId72" Type="http://schemas.openxmlformats.org/officeDocument/2006/relationships/hyperlink" Target="mailto:michael@canskyroofing.com" TargetMode="External"/><Relationship Id="rId93" Type="http://schemas.openxmlformats.org/officeDocument/2006/relationships/hyperlink" Target="mailto:office@micoinsulationltd.com" TargetMode="External"/><Relationship Id="rId98" Type="http://schemas.openxmlformats.org/officeDocument/2006/relationships/hyperlink" Target="mailto:mark@skyluxeroofing.com" TargetMode="External"/><Relationship Id="rId121" Type="http://schemas.openxmlformats.org/officeDocument/2006/relationships/hyperlink" Target="mailto:tenders@jaycarterroofing.com" TargetMode="External"/><Relationship Id="rId142" Type="http://schemas.openxmlformats.org/officeDocument/2006/relationships/hyperlink" Target="mailto:zelko@jzpcladding.com" TargetMode="External"/><Relationship Id="rId3" Type="http://schemas.openxmlformats.org/officeDocument/2006/relationships/hyperlink" Target="mailto:sean@grrc.ca" TargetMode="External"/><Relationship Id="rId25" Type="http://schemas.openxmlformats.org/officeDocument/2006/relationships/hyperlink" Target="mailto:jcatibog@gni.ca" TargetMode="External"/><Relationship Id="rId46" Type="http://schemas.openxmlformats.org/officeDocument/2006/relationships/hyperlink" Target="mailto:tenders@jaycarterroofing.com" TargetMode="External"/><Relationship Id="rId67" Type="http://schemas.openxmlformats.org/officeDocument/2006/relationships/hyperlink" Target="mailto:bswail@semplegooder.com" TargetMode="External"/><Relationship Id="rId116" Type="http://schemas.openxmlformats.org/officeDocument/2006/relationships/hyperlink" Target="mailto:info@synstone.com" TargetMode="External"/><Relationship Id="rId137" Type="http://schemas.openxmlformats.org/officeDocument/2006/relationships/hyperlink" Target="mailto:Snunes@treevieroofing.ca" TargetMode="External"/><Relationship Id="rId20" Type="http://schemas.openxmlformats.org/officeDocument/2006/relationships/hyperlink" Target="mailto:bekir@highclassrestorations.com" TargetMode="External"/><Relationship Id="rId41" Type="http://schemas.openxmlformats.org/officeDocument/2006/relationships/hyperlink" Target="mailto:edgar@dufferinroofing.com" TargetMode="External"/><Relationship Id="rId62" Type="http://schemas.openxmlformats.org/officeDocument/2006/relationships/hyperlink" Target="mailto:slagerflatroofing@yahoo.ca" TargetMode="External"/><Relationship Id="rId83" Type="http://schemas.openxmlformats.org/officeDocument/2006/relationships/hyperlink" Target="mailto:lpedra@top-lineroofing.com" TargetMode="External"/><Relationship Id="rId88" Type="http://schemas.openxmlformats.org/officeDocument/2006/relationships/hyperlink" Target="mailto:sandra@nortexroofing.com" TargetMode="External"/><Relationship Id="rId111" Type="http://schemas.openxmlformats.org/officeDocument/2006/relationships/hyperlink" Target="mailto:scott.wilson@greensaver.org" TargetMode="External"/><Relationship Id="rId132" Type="http://schemas.openxmlformats.org/officeDocument/2006/relationships/hyperlink" Target="mailto:john@foransroofing.com" TargetMode="External"/><Relationship Id="rId15" Type="http://schemas.openxmlformats.org/officeDocument/2006/relationships/hyperlink" Target="mailto:info@provincialroofing.com;joliveira@provincialroofing.com" TargetMode="External"/><Relationship Id="rId36" Type="http://schemas.openxmlformats.org/officeDocument/2006/relationships/hyperlink" Target="mailto:josh@bmlroofing.ca" TargetMode="External"/><Relationship Id="rId57" Type="http://schemas.openxmlformats.org/officeDocument/2006/relationships/hyperlink" Target="mailto:proroofclad@rogers.com" TargetMode="External"/><Relationship Id="rId106" Type="http://schemas.openxmlformats.org/officeDocument/2006/relationships/hyperlink" Target="mailto:roseh@amgoc.ca" TargetMode="External"/><Relationship Id="rId127" Type="http://schemas.openxmlformats.org/officeDocument/2006/relationships/hyperlink" Target="mailto:diogo@iteckroofing.ca" TargetMode="External"/><Relationship Id="rId10" Type="http://schemas.openxmlformats.org/officeDocument/2006/relationships/hyperlink" Target="mailto:info@amaroofing.ca" TargetMode="External"/><Relationship Id="rId31" Type="http://schemas.openxmlformats.org/officeDocument/2006/relationships/hyperlink" Target="mailto:paul@allianceroofing.ca" TargetMode="External"/><Relationship Id="rId52" Type="http://schemas.openxmlformats.org/officeDocument/2006/relationships/hyperlink" Target="mailto:dan@midhurstroofing.ca" TargetMode="External"/><Relationship Id="rId73" Type="http://schemas.openxmlformats.org/officeDocument/2006/relationships/hyperlink" Target="mailto:greg@cladit.ca" TargetMode="External"/><Relationship Id="rId78" Type="http://schemas.openxmlformats.org/officeDocument/2006/relationships/hyperlink" Target="mailto:novakcladding@gmail.com" TargetMode="External"/><Relationship Id="rId94" Type="http://schemas.openxmlformats.org/officeDocument/2006/relationships/hyperlink" Target="mailto:dustin@truenorthinsulation.com" TargetMode="External"/><Relationship Id="rId99" Type="http://schemas.openxmlformats.org/officeDocument/2006/relationships/hyperlink" Target="mailto:greg@kanalco.com" TargetMode="External"/><Relationship Id="rId101" Type="http://schemas.openxmlformats.org/officeDocument/2006/relationships/hyperlink" Target="mailto:info@praxy.ca" TargetMode="External"/><Relationship Id="rId122" Type="http://schemas.openxmlformats.org/officeDocument/2006/relationships/hyperlink" Target="mailto:sophie@eileenroofing.com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mailto:info@flatroofs.ca" TargetMode="External"/><Relationship Id="rId9" Type="http://schemas.openxmlformats.org/officeDocument/2006/relationships/hyperlink" Target="mailto:canadaspecialty@gmail.com" TargetMode="External"/><Relationship Id="rId26" Type="http://schemas.openxmlformats.org/officeDocument/2006/relationships/hyperlink" Target="mailto:tyler@canart.com" TargetMode="External"/><Relationship Id="rId47" Type="http://schemas.openxmlformats.org/officeDocument/2006/relationships/hyperlink" Target="mailto:dan@jefferyroofing.com" TargetMode="External"/><Relationship Id="rId68" Type="http://schemas.openxmlformats.org/officeDocument/2006/relationships/hyperlink" Target="mailto:info@fdsiding.ca" TargetMode="External"/><Relationship Id="rId89" Type="http://schemas.openxmlformats.org/officeDocument/2006/relationships/hyperlink" Target="mailto:AFranchino@bothwell-accurate.com" TargetMode="External"/><Relationship Id="rId112" Type="http://schemas.openxmlformats.org/officeDocument/2006/relationships/hyperlink" Target="mailto:caulkingomega@gmail.com" TargetMode="External"/><Relationship Id="rId133" Type="http://schemas.openxmlformats.org/officeDocument/2006/relationships/hyperlink" Target="mailto:eric.cowley@empireroofing.ca" TargetMode="External"/><Relationship Id="rId16" Type="http://schemas.openxmlformats.org/officeDocument/2006/relationships/hyperlink" Target="mailto:jseeback@seeback.com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los@imperialtrimsupply.com" TargetMode="External"/><Relationship Id="rId21" Type="http://schemas.openxmlformats.org/officeDocument/2006/relationships/hyperlink" Target="mailto:info@bramdoor.com" TargetMode="External"/><Relationship Id="rId42" Type="http://schemas.openxmlformats.org/officeDocument/2006/relationships/hyperlink" Target="mailto:scott@all-pro.ca" TargetMode="External"/><Relationship Id="rId63" Type="http://schemas.openxmlformats.org/officeDocument/2006/relationships/hyperlink" Target="mailto:nelson@bmgglass.com" TargetMode="External"/><Relationship Id="rId84" Type="http://schemas.openxmlformats.org/officeDocument/2006/relationships/hyperlink" Target="mailto:info@westmetroglass.com" TargetMode="External"/><Relationship Id="rId138" Type="http://schemas.openxmlformats.org/officeDocument/2006/relationships/hyperlink" Target="mailto:info@hingehardware.ca" TargetMode="External"/><Relationship Id="rId159" Type="http://schemas.openxmlformats.org/officeDocument/2006/relationships/hyperlink" Target="mailto:micheal@icusolutions.ca" TargetMode="External"/><Relationship Id="rId107" Type="http://schemas.openxmlformats.org/officeDocument/2006/relationships/hyperlink" Target="mailto:info@modernageglass.com" TargetMode="External"/><Relationship Id="rId11" Type="http://schemas.openxmlformats.org/officeDocument/2006/relationships/hyperlink" Target="mailto:madanziger@gmail.com" TargetMode="External"/><Relationship Id="rId32" Type="http://schemas.openxmlformats.org/officeDocument/2006/relationships/hyperlink" Target="mailto:mike@dwgroupe.com" TargetMode="External"/><Relationship Id="rId53" Type="http://schemas.openxmlformats.org/officeDocument/2006/relationships/hyperlink" Target="mailto:nevin@hoeflerdoorsystems.ca" TargetMode="External"/><Relationship Id="rId74" Type="http://schemas.openxmlformats.org/officeDocument/2006/relationships/hyperlink" Target="mailto:email@blissnoram.com" TargetMode="External"/><Relationship Id="rId128" Type="http://schemas.openxmlformats.org/officeDocument/2006/relationships/hyperlink" Target="mailto:steve.kadivnik@artisticskylight.com" TargetMode="External"/><Relationship Id="rId149" Type="http://schemas.openxmlformats.org/officeDocument/2006/relationships/hyperlink" Target="mailto:bill@billslockservice.com" TargetMode="External"/><Relationship Id="rId5" Type="http://schemas.openxmlformats.org/officeDocument/2006/relationships/hyperlink" Target="mailto:dan@agardyglass.com" TargetMode="External"/><Relationship Id="rId95" Type="http://schemas.openxmlformats.org/officeDocument/2006/relationships/hyperlink" Target="mailto:maria.trisi@e-arc.com" TargetMode="External"/><Relationship Id="rId160" Type="http://schemas.openxmlformats.org/officeDocument/2006/relationships/hyperlink" Target="mailto:bayglass@bayglass.ca" TargetMode="External"/><Relationship Id="rId22" Type="http://schemas.openxmlformats.org/officeDocument/2006/relationships/hyperlink" Target="mailto:mira@empirehardware.com" TargetMode="External"/><Relationship Id="rId43" Type="http://schemas.openxmlformats.org/officeDocument/2006/relationships/hyperlink" Target="mailto:jlafitte@all-ritedoors.com" TargetMode="External"/><Relationship Id="rId64" Type="http://schemas.openxmlformats.org/officeDocument/2006/relationships/hyperlink" Target="mailto:estimating@barrieregionalglass.com" TargetMode="External"/><Relationship Id="rId118" Type="http://schemas.openxmlformats.org/officeDocument/2006/relationships/hyperlink" Target="mailto:estimating@royalsecurity.ca" TargetMode="External"/><Relationship Id="rId139" Type="http://schemas.openxmlformats.org/officeDocument/2006/relationships/hyperlink" Target="mailto:bonhglass@hotmail.com" TargetMode="External"/><Relationship Id="rId85" Type="http://schemas.openxmlformats.org/officeDocument/2006/relationships/hyperlink" Target="mailto:brad@hortonontario.com" TargetMode="External"/><Relationship Id="rId150" Type="http://schemas.openxmlformats.org/officeDocument/2006/relationships/hyperlink" Target="mailto:francesco@omegaal.com" TargetMode="External"/><Relationship Id="rId12" Type="http://schemas.openxmlformats.org/officeDocument/2006/relationships/hyperlink" Target="mailto:info@showeravenue.com" TargetMode="External"/><Relationship Id="rId17" Type="http://schemas.openxmlformats.org/officeDocument/2006/relationships/hyperlink" Target="mailto:glennh@ucsh.com" TargetMode="External"/><Relationship Id="rId33" Type="http://schemas.openxmlformats.org/officeDocument/2006/relationships/hyperlink" Target="mailto:bob.burke@assaabloy.com" TargetMode="External"/><Relationship Id="rId38" Type="http://schemas.openxmlformats.org/officeDocument/2006/relationships/hyperlink" Target="mailto:tim.dyck@entrematic.com" TargetMode="External"/><Relationship Id="rId59" Type="http://schemas.openxmlformats.org/officeDocument/2006/relationships/hyperlink" Target="mailto:will@ventralux.com" TargetMode="External"/><Relationship Id="rId103" Type="http://schemas.openxmlformats.org/officeDocument/2006/relationships/hyperlink" Target="mailto:info@windowcraft.com" TargetMode="External"/><Relationship Id="rId108" Type="http://schemas.openxmlformats.org/officeDocument/2006/relationships/hyperlink" Target="mailto:durhamglass2015@gmail.com" TargetMode="External"/><Relationship Id="rId124" Type="http://schemas.openxmlformats.org/officeDocument/2006/relationships/hyperlink" Target="mailto:elio@a-alad.com" TargetMode="External"/><Relationship Id="rId129" Type="http://schemas.openxmlformats.org/officeDocument/2006/relationships/hyperlink" Target="mailto:andria@bestaccessdoors.com" TargetMode="External"/><Relationship Id="rId54" Type="http://schemas.openxmlformats.org/officeDocument/2006/relationships/hyperlink" Target="mailto:mannyc123@gmail.com" TargetMode="External"/><Relationship Id="rId70" Type="http://schemas.openxmlformats.org/officeDocument/2006/relationships/hyperlink" Target="mailto:lkevins.glasstech@rogers.com" TargetMode="External"/><Relationship Id="rId75" Type="http://schemas.openxmlformats.org/officeDocument/2006/relationships/hyperlink" Target="mailto:brett@ontarioglassandmirror.ca" TargetMode="External"/><Relationship Id="rId91" Type="http://schemas.openxmlformats.org/officeDocument/2006/relationships/hyperlink" Target="mailto:andrew@setpoint.ca" TargetMode="External"/><Relationship Id="rId96" Type="http://schemas.openxmlformats.org/officeDocument/2006/relationships/hyperlink" Target="mailto:angelo@stouffvilleglass.com" TargetMode="External"/><Relationship Id="rId140" Type="http://schemas.openxmlformats.org/officeDocument/2006/relationships/hyperlink" Target="mailto:Sales@ruscomfg.com" TargetMode="External"/><Relationship Id="rId145" Type="http://schemas.openxmlformats.org/officeDocument/2006/relationships/hyperlink" Target="mailto:info@decozi.ca" TargetMode="External"/><Relationship Id="rId161" Type="http://schemas.openxmlformats.org/officeDocument/2006/relationships/hyperlink" Target="mailto:jlintini@dacoaluminum.com" TargetMode="External"/><Relationship Id="rId166" Type="http://schemas.openxmlformats.org/officeDocument/2006/relationships/hyperlink" Target="mailto:kevin@rivett.com" TargetMode="External"/><Relationship Id="rId1" Type="http://schemas.openxmlformats.org/officeDocument/2006/relationships/hyperlink" Target="mailto:mannyc123@gmail.com" TargetMode="External"/><Relationship Id="rId6" Type="http://schemas.openxmlformats.org/officeDocument/2006/relationships/hyperlink" Target="mailto:rayklowak@ramaxglass.com" TargetMode="External"/><Relationship Id="rId23" Type="http://schemas.openxmlformats.org/officeDocument/2006/relationships/hyperlink" Target="mailto:krobarconstruction@gmail.com" TargetMode="External"/><Relationship Id="rId28" Type="http://schemas.openxmlformats.org/officeDocument/2006/relationships/hyperlink" Target="mailto:estimating@edwardsbuildershardware.com" TargetMode="External"/><Relationship Id="rId49" Type="http://schemas.openxmlformats.org/officeDocument/2006/relationships/hyperlink" Target="mailto:sales@teameds.com" TargetMode="External"/><Relationship Id="rId114" Type="http://schemas.openxmlformats.org/officeDocument/2006/relationships/hyperlink" Target="mailto:UCSH-BIDDING@ucsh.com" TargetMode="External"/><Relationship Id="rId119" Type="http://schemas.openxmlformats.org/officeDocument/2006/relationships/hyperlink" Target="mailto:pinders@pinders.com" TargetMode="External"/><Relationship Id="rId44" Type="http://schemas.openxmlformats.org/officeDocument/2006/relationships/hyperlink" Target="mailto:sales@altwooddoors.com" TargetMode="External"/><Relationship Id="rId60" Type="http://schemas.openxmlformats.org/officeDocument/2006/relationships/hyperlink" Target="mailto:scarragher@winserdoors.com" TargetMode="External"/><Relationship Id="rId65" Type="http://schemas.openxmlformats.org/officeDocument/2006/relationships/hyperlink" Target="mailto:dalumiglasswindow@bellnet.ca" TargetMode="External"/><Relationship Id="rId81" Type="http://schemas.openxmlformats.org/officeDocument/2006/relationships/hyperlink" Target="mailto:vensaluminum.ezio@gmail.com" TargetMode="External"/><Relationship Id="rId86" Type="http://schemas.openxmlformats.org/officeDocument/2006/relationships/hyperlink" Target="mailto:info@copperleafwindows.com" TargetMode="External"/><Relationship Id="rId130" Type="http://schemas.openxmlformats.org/officeDocument/2006/relationships/hyperlink" Target="mailto:office@therenosensemen.com" TargetMode="External"/><Relationship Id="rId135" Type="http://schemas.openxmlformats.org/officeDocument/2006/relationships/hyperlink" Target="mailto:admin@mgmisc.com" TargetMode="External"/><Relationship Id="rId151" Type="http://schemas.openxmlformats.org/officeDocument/2006/relationships/hyperlink" Target="mailto:yogesh.patel@ca.agc.com" TargetMode="External"/><Relationship Id="rId156" Type="http://schemas.openxmlformats.org/officeDocument/2006/relationships/hyperlink" Target="mailto:dorkinggroupinc@gmail.com" TargetMode="External"/><Relationship Id="rId13" Type="http://schemas.openxmlformats.org/officeDocument/2006/relationships/hyperlink" Target="mailto:rocco@verrage.com" TargetMode="External"/><Relationship Id="rId18" Type="http://schemas.openxmlformats.org/officeDocument/2006/relationships/hyperlink" Target="mailto:paul@cdsdoors.ca" TargetMode="External"/><Relationship Id="rId39" Type="http://schemas.openxmlformats.org/officeDocument/2006/relationships/hyperlink" Target="mailto:brad@hortonontario.com" TargetMode="External"/><Relationship Id="rId109" Type="http://schemas.openxmlformats.org/officeDocument/2006/relationships/hyperlink" Target="mailto:chystead@londonautomaticdoor.com" TargetMode="External"/><Relationship Id="rId34" Type="http://schemas.openxmlformats.org/officeDocument/2006/relationships/hyperlink" Target="mailto:estimating@wilsonhollowmetal.com" TargetMode="External"/><Relationship Id="rId50" Type="http://schemas.openxmlformats.org/officeDocument/2006/relationships/hyperlink" Target="mailto:glen@elitedoorhardware.com" TargetMode="External"/><Relationship Id="rId55" Type="http://schemas.openxmlformats.org/officeDocument/2006/relationships/hyperlink" Target="mailto:marmatchris@bellnet.ca" TargetMode="External"/><Relationship Id="rId76" Type="http://schemas.openxmlformats.org/officeDocument/2006/relationships/hyperlink" Target="mailto:dmorton@ontarioglasswerx.com" TargetMode="External"/><Relationship Id="rId97" Type="http://schemas.openxmlformats.org/officeDocument/2006/relationships/hyperlink" Target="mailto:john@rhinoteksolutions.com" TargetMode="External"/><Relationship Id="rId104" Type="http://schemas.openxmlformats.org/officeDocument/2006/relationships/hyperlink" Target="mailto:mbannan@ridley-windows.com" TargetMode="External"/><Relationship Id="rId120" Type="http://schemas.openxmlformats.org/officeDocument/2006/relationships/hyperlink" Target="mailto:craig@group87.ca" TargetMode="External"/><Relationship Id="rId125" Type="http://schemas.openxmlformats.org/officeDocument/2006/relationships/hyperlink" Target="mailto:brent@gesallows.com" TargetMode="External"/><Relationship Id="rId141" Type="http://schemas.openxmlformats.org/officeDocument/2006/relationships/hyperlink" Target="mailto:ssavoy@crowntechaluminum.ca" TargetMode="External"/><Relationship Id="rId146" Type="http://schemas.openxmlformats.org/officeDocument/2006/relationships/hyperlink" Target="mailto:Jcallaghan@idncanada.ca" TargetMode="External"/><Relationship Id="rId167" Type="http://schemas.openxmlformats.org/officeDocument/2006/relationships/hyperlink" Target="mailto:elauzon@bartonglass.ca" TargetMode="External"/><Relationship Id="rId7" Type="http://schemas.openxmlformats.org/officeDocument/2006/relationships/hyperlink" Target="mailto:jkong@ccinstallations.ca" TargetMode="External"/><Relationship Id="rId71" Type="http://schemas.openxmlformats.org/officeDocument/2006/relationships/hyperlink" Target="mailto:huron.glass@tcc.on.ca" TargetMode="External"/><Relationship Id="rId92" Type="http://schemas.openxmlformats.org/officeDocument/2006/relationships/hyperlink" Target="mailto:cpotvin@nabco.ca" TargetMode="External"/><Relationship Id="rId162" Type="http://schemas.openxmlformats.org/officeDocument/2006/relationships/hyperlink" Target="mailto:pquintanilla@e-one.ca;estimating@e-one.ca" TargetMode="External"/><Relationship Id="rId2" Type="http://schemas.openxmlformats.org/officeDocument/2006/relationships/hyperlink" Target="mailto:estimating@alwind.com" TargetMode="External"/><Relationship Id="rId29" Type="http://schemas.openxmlformats.org/officeDocument/2006/relationships/hyperlink" Target="mailto:chystead@londonautomaticdoor.com" TargetMode="External"/><Relationship Id="rId24" Type="http://schemas.openxmlformats.org/officeDocument/2006/relationships/hyperlink" Target="mailto:iwalter@zenithaluminum.com" TargetMode="External"/><Relationship Id="rId40" Type="http://schemas.openxmlformats.org/officeDocument/2006/relationships/hyperlink" Target="mailto:john.barber@entrematic.com" TargetMode="External"/><Relationship Id="rId45" Type="http://schemas.openxmlformats.org/officeDocument/2006/relationships/hyperlink" Target="mailto:canadoorsystems@gmail.com" TargetMode="External"/><Relationship Id="rId66" Type="http://schemas.openxmlformats.org/officeDocument/2006/relationships/hyperlink" Target="mailto:melhale@rogers.com" TargetMode="External"/><Relationship Id="rId87" Type="http://schemas.openxmlformats.org/officeDocument/2006/relationships/hyperlink" Target="mailto:buchananj@pella.com" TargetMode="External"/><Relationship Id="rId110" Type="http://schemas.openxmlformats.org/officeDocument/2006/relationships/hyperlink" Target="mailto:wzeiger@aol.com" TargetMode="External"/><Relationship Id="rId115" Type="http://schemas.openxmlformats.org/officeDocument/2006/relationships/hyperlink" Target="mailto:kevind@inkan.ca" TargetMode="External"/><Relationship Id="rId131" Type="http://schemas.openxmlformats.org/officeDocument/2006/relationships/hyperlink" Target="mailto:info@barmacdoors.com" TargetMode="External"/><Relationship Id="rId136" Type="http://schemas.openxmlformats.org/officeDocument/2006/relationships/hyperlink" Target="mailto:bhorton@sherwoodwindows.com" TargetMode="External"/><Relationship Id="rId157" Type="http://schemas.openxmlformats.org/officeDocument/2006/relationships/hyperlink" Target="mailto:ksong@wilcoxdoor.com" TargetMode="External"/><Relationship Id="rId61" Type="http://schemas.openxmlformats.org/officeDocument/2006/relationships/hyperlink" Target="mailto:jc@agwltd.com" TargetMode="External"/><Relationship Id="rId82" Type="http://schemas.openxmlformats.org/officeDocument/2006/relationships/hyperlink" Target="mailto:villageglass1@hotmail.com" TargetMode="External"/><Relationship Id="rId152" Type="http://schemas.openxmlformats.org/officeDocument/2006/relationships/hyperlink" Target="mailto:don@precision-builders.ca" TargetMode="External"/><Relationship Id="rId19" Type="http://schemas.openxmlformats.org/officeDocument/2006/relationships/hyperlink" Target="mailto:ross@cdh.ca" TargetMode="External"/><Relationship Id="rId14" Type="http://schemas.openxmlformats.org/officeDocument/2006/relationships/hyperlink" Target="mailto:jbaluminum@hotmail.com" TargetMode="External"/><Relationship Id="rId30" Type="http://schemas.openxmlformats.org/officeDocument/2006/relationships/hyperlink" Target="mailto:gwolff@knells.ca" TargetMode="External"/><Relationship Id="rId35" Type="http://schemas.openxmlformats.org/officeDocument/2006/relationships/hyperlink" Target="mailto:sales@briteartgraphics.com" TargetMode="External"/><Relationship Id="rId56" Type="http://schemas.openxmlformats.org/officeDocument/2006/relationships/hyperlink" Target="mailto:panprowindows@gmail.com" TargetMode="External"/><Relationship Id="rId77" Type="http://schemas.openxmlformats.org/officeDocument/2006/relationships/hyperlink" Target="mailto:dave@orilliaglass.com" TargetMode="External"/><Relationship Id="rId100" Type="http://schemas.openxmlformats.org/officeDocument/2006/relationships/hyperlink" Target="mailto:sigsinc.estimators@gmail.com" TargetMode="External"/><Relationship Id="rId105" Type="http://schemas.openxmlformats.org/officeDocument/2006/relationships/hyperlink" Target="mailto:info@albionglass.ca" TargetMode="External"/><Relationship Id="rId126" Type="http://schemas.openxmlformats.org/officeDocument/2006/relationships/hyperlink" Target="mailto:justin@gtadoorsandhardware.com" TargetMode="External"/><Relationship Id="rId147" Type="http://schemas.openxmlformats.org/officeDocument/2006/relationships/hyperlink" Target="mailto:mehrdad@spartanbe.ca" TargetMode="External"/><Relationship Id="rId168" Type="http://schemas.openxmlformats.org/officeDocument/2006/relationships/printerSettings" Target="../printerSettings/printerSettings10.bin"/><Relationship Id="rId8" Type="http://schemas.openxmlformats.org/officeDocument/2006/relationships/hyperlink" Target="mailto:newtecbel@rogers.com" TargetMode="External"/><Relationship Id="rId51" Type="http://schemas.openxmlformats.org/officeDocument/2006/relationships/hyperlink" Target="mailto:walkerdobson@rogers.com" TargetMode="External"/><Relationship Id="rId72" Type="http://schemas.openxmlformats.org/officeDocument/2006/relationships/hyperlink" Target="mailto:ig.2000@hotmail.com" TargetMode="External"/><Relationship Id="rId93" Type="http://schemas.openxmlformats.org/officeDocument/2006/relationships/hyperlink" Target="mailto:dondi@tcsecure.ca" TargetMode="External"/><Relationship Id="rId98" Type="http://schemas.openxmlformats.org/officeDocument/2006/relationships/hyperlink" Target="mailto:nyates@fisherdrywall.com" TargetMode="External"/><Relationship Id="rId121" Type="http://schemas.openxmlformats.org/officeDocument/2006/relationships/hyperlink" Target="mailto:robert@universalaluminum.ca" TargetMode="External"/><Relationship Id="rId142" Type="http://schemas.openxmlformats.org/officeDocument/2006/relationships/hyperlink" Target="mailto:rfq@conveniencegroup.com" TargetMode="External"/><Relationship Id="rId163" Type="http://schemas.openxmlformats.org/officeDocument/2006/relationships/hyperlink" Target="mailto:glasstrade@rogers.com" TargetMode="External"/><Relationship Id="rId3" Type="http://schemas.openxmlformats.org/officeDocument/2006/relationships/hyperlink" Target="mailto:estimating@barrieglass.com" TargetMode="External"/><Relationship Id="rId25" Type="http://schemas.openxmlformats.org/officeDocument/2006/relationships/hyperlink" Target="mailto:neville.permaul@candoaluminum.net" TargetMode="External"/><Relationship Id="rId46" Type="http://schemas.openxmlformats.org/officeDocument/2006/relationships/hyperlink" Target="mailto:bnakamura@chasedoors.com" TargetMode="External"/><Relationship Id="rId67" Type="http://schemas.openxmlformats.org/officeDocument/2006/relationships/hyperlink" Target="mailto:mike@ellisglass.com" TargetMode="External"/><Relationship Id="rId116" Type="http://schemas.openxmlformats.org/officeDocument/2006/relationships/hyperlink" Target="mailto:bryan@swgltd.ca" TargetMode="External"/><Relationship Id="rId137" Type="http://schemas.openxmlformats.org/officeDocument/2006/relationships/hyperlink" Target="mailto:doug.dainton@flynn.ca" TargetMode="External"/><Relationship Id="rId158" Type="http://schemas.openxmlformats.org/officeDocument/2006/relationships/hyperlink" Target="mailto:wayne@ietinc.ca" TargetMode="External"/><Relationship Id="rId20" Type="http://schemas.openxmlformats.org/officeDocument/2006/relationships/hyperlink" Target="mailto:canadiandoorservices@rogers.com" TargetMode="External"/><Relationship Id="rId41" Type="http://schemas.openxmlformats.org/officeDocument/2006/relationships/hyperlink" Target="mailto:thom@hi-techdoor.com" TargetMode="External"/><Relationship Id="rId62" Type="http://schemas.openxmlformats.org/officeDocument/2006/relationships/hyperlink" Target="mailto:actonglass@bellnet.ca" TargetMode="External"/><Relationship Id="rId83" Type="http://schemas.openxmlformats.org/officeDocument/2006/relationships/hyperlink" Target="mailto:m.akeroyd@wellandglass.com" TargetMode="External"/><Relationship Id="rId88" Type="http://schemas.openxmlformats.org/officeDocument/2006/relationships/hyperlink" Target="mailto:brent@gesallows.com" TargetMode="External"/><Relationship Id="rId111" Type="http://schemas.openxmlformats.org/officeDocument/2006/relationships/hyperlink" Target="mailto:nutechwindows@gmail.com" TargetMode="External"/><Relationship Id="rId132" Type="http://schemas.openxmlformats.org/officeDocument/2006/relationships/hyperlink" Target="mailto:info@i-m-t.com" TargetMode="External"/><Relationship Id="rId153" Type="http://schemas.openxmlformats.org/officeDocument/2006/relationships/hyperlink" Target="mailto:sami@yaktaktech.com" TargetMode="External"/><Relationship Id="rId15" Type="http://schemas.openxmlformats.org/officeDocument/2006/relationships/hyperlink" Target="mailto:goreslandingglass@hotmail.com" TargetMode="External"/><Relationship Id="rId36" Type="http://schemas.openxmlformats.org/officeDocument/2006/relationships/hyperlink" Target="mailto:fcapicotto@remacdoor.com" TargetMode="External"/><Relationship Id="rId57" Type="http://schemas.openxmlformats.org/officeDocument/2006/relationships/hyperlink" Target="mailto:jim@prdoors.com" TargetMode="External"/><Relationship Id="rId106" Type="http://schemas.openxmlformats.org/officeDocument/2006/relationships/hyperlink" Target="mailto:info@mannersglassanddoor.com" TargetMode="External"/><Relationship Id="rId127" Type="http://schemas.openxmlformats.org/officeDocument/2006/relationships/hyperlink" Target="mailto:estimating.geng@gmail.com" TargetMode="External"/><Relationship Id="rId10" Type="http://schemas.openxmlformats.org/officeDocument/2006/relationships/hyperlink" Target="mailto:mahendra@mapletowninc.com" TargetMode="External"/><Relationship Id="rId31" Type="http://schemas.openxmlformats.org/officeDocument/2006/relationships/hyperlink" Target="mailto:canadiandoorservices@rogers.com" TargetMode="External"/><Relationship Id="rId52" Type="http://schemas.openxmlformats.org/officeDocument/2006/relationships/hyperlink" Target="mailto:uds@upwarddoorsystems.com" TargetMode="External"/><Relationship Id="rId73" Type="http://schemas.openxmlformats.org/officeDocument/2006/relationships/hyperlink" Target="mailto:matt@kitchenerglass.com" TargetMode="External"/><Relationship Id="rId78" Type="http://schemas.openxmlformats.org/officeDocument/2006/relationships/hyperlink" Target="mailto:warren@tillsonburgglass.com" TargetMode="External"/><Relationship Id="rId94" Type="http://schemas.openxmlformats.org/officeDocument/2006/relationships/hyperlink" Target="mailto:estimator@thamesglass.ca" TargetMode="External"/><Relationship Id="rId99" Type="http://schemas.openxmlformats.org/officeDocument/2006/relationships/hyperlink" Target="mailto:sales@pgsi.ca" TargetMode="External"/><Relationship Id="rId101" Type="http://schemas.openxmlformats.org/officeDocument/2006/relationships/hyperlink" Target="mailto:crownglassinc@gmail.com" TargetMode="External"/><Relationship Id="rId122" Type="http://schemas.openxmlformats.org/officeDocument/2006/relationships/hyperlink" Target="mailto:brubini@citywidedh.com" TargetMode="External"/><Relationship Id="rId143" Type="http://schemas.openxmlformats.org/officeDocument/2006/relationships/hyperlink" Target="mailto:michael.samuels@abbaskylights.com" TargetMode="External"/><Relationship Id="rId148" Type="http://schemas.openxmlformats.org/officeDocument/2006/relationships/hyperlink" Target="mailto:steven@procondoors.com" TargetMode="External"/><Relationship Id="rId164" Type="http://schemas.openxmlformats.org/officeDocument/2006/relationships/hyperlink" Target="mailto:estimates@torontoglassfilm.com" TargetMode="External"/><Relationship Id="rId4" Type="http://schemas.openxmlformats.org/officeDocument/2006/relationships/hyperlink" Target="mailto:dgiff.activewall@rogers.com;activewall@rogers.com" TargetMode="External"/><Relationship Id="rId9" Type="http://schemas.openxmlformats.org/officeDocument/2006/relationships/hyperlink" Target="mailto:cherryglass@rogers.com" TargetMode="External"/><Relationship Id="rId26" Type="http://schemas.openxmlformats.org/officeDocument/2006/relationships/hyperlink" Target="mailto:sales@selectdoor.ca" TargetMode="External"/><Relationship Id="rId47" Type="http://schemas.openxmlformats.org/officeDocument/2006/relationships/hyperlink" Target="mailto:stuart_door@yahoo.ca" TargetMode="External"/><Relationship Id="rId68" Type="http://schemas.openxmlformats.org/officeDocument/2006/relationships/hyperlink" Target="mailto:droberts@fairviewglassltd.com" TargetMode="External"/><Relationship Id="rId89" Type="http://schemas.openxmlformats.org/officeDocument/2006/relationships/hyperlink" Target="mailto:jon@cas-inc.ca" TargetMode="External"/><Relationship Id="rId112" Type="http://schemas.openxmlformats.org/officeDocument/2006/relationships/hyperlink" Target="mailto:nutechwindows@gmail.com" TargetMode="External"/><Relationship Id="rId133" Type="http://schemas.openxmlformats.org/officeDocument/2006/relationships/hyperlink" Target="mailto:amrit002@hotmail.com" TargetMode="External"/><Relationship Id="rId154" Type="http://schemas.openxmlformats.org/officeDocument/2006/relationships/hyperlink" Target="mailto:angela@peterboroughglass.com" TargetMode="External"/><Relationship Id="rId16" Type="http://schemas.openxmlformats.org/officeDocument/2006/relationships/hyperlink" Target="mailto:hardingglass@rogers.com;andrew@hardingglass.ca" TargetMode="External"/><Relationship Id="rId37" Type="http://schemas.openxmlformats.org/officeDocument/2006/relationships/hyperlink" Target="mailto:kevin@customautomatics.com" TargetMode="External"/><Relationship Id="rId58" Type="http://schemas.openxmlformats.org/officeDocument/2006/relationships/hyperlink" Target="mailto:estimating@sdgs.ca" TargetMode="External"/><Relationship Id="rId79" Type="http://schemas.openxmlformats.org/officeDocument/2006/relationships/hyperlink" Target="mailto:lmartin@tricountyglass.ca" TargetMode="External"/><Relationship Id="rId102" Type="http://schemas.openxmlformats.org/officeDocument/2006/relationships/hyperlink" Target="mailto:info@dartglass.com" TargetMode="External"/><Relationship Id="rId123" Type="http://schemas.openxmlformats.org/officeDocument/2006/relationships/hyperlink" Target="mailto:ricky@d8door.com" TargetMode="External"/><Relationship Id="rId144" Type="http://schemas.openxmlformats.org/officeDocument/2006/relationships/hyperlink" Target="mailto:mark.hall@mailer.waveapps.com" TargetMode="External"/><Relationship Id="rId90" Type="http://schemas.openxmlformats.org/officeDocument/2006/relationships/hyperlink" Target="mailto:synergyglass2@hotmail.com" TargetMode="External"/><Relationship Id="rId165" Type="http://schemas.openxmlformats.org/officeDocument/2006/relationships/hyperlink" Target="mailto:justin@gtadoorsandhardware.com" TargetMode="External"/><Relationship Id="rId27" Type="http://schemas.openxmlformats.org/officeDocument/2006/relationships/hyperlink" Target="mailto:nasatechnologies@live.com" TargetMode="External"/><Relationship Id="rId48" Type="http://schemas.openxmlformats.org/officeDocument/2006/relationships/hyperlink" Target="mailto:shawn@durhamdoors.com" TargetMode="External"/><Relationship Id="rId69" Type="http://schemas.openxmlformats.org/officeDocument/2006/relationships/hyperlink" Target="mailto:hanykarar@gmail.com" TargetMode="External"/><Relationship Id="rId113" Type="http://schemas.openxmlformats.org/officeDocument/2006/relationships/hyperlink" Target="mailto:info@jpwsystems.ca" TargetMode="External"/><Relationship Id="rId134" Type="http://schemas.openxmlformats.org/officeDocument/2006/relationships/hyperlink" Target="mailto:Kevin.Torres@AccessSMT.com" TargetMode="External"/><Relationship Id="rId80" Type="http://schemas.openxmlformats.org/officeDocument/2006/relationships/hyperlink" Target="mailto:john@uppercanadaglass.ca" TargetMode="External"/><Relationship Id="rId155" Type="http://schemas.openxmlformats.org/officeDocument/2006/relationships/hyperlink" Target="mailto:henry@doormasters.ca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mailto:capaintings@hotmail.com" TargetMode="External"/><Relationship Id="rId299" Type="http://schemas.openxmlformats.org/officeDocument/2006/relationships/hyperlink" Target="mailto:saeed@kubaconstruction.ca" TargetMode="External"/><Relationship Id="rId21" Type="http://schemas.openxmlformats.org/officeDocument/2006/relationships/hyperlink" Target="mailto:aarontang@rytiffflooring.com" TargetMode="External"/><Relationship Id="rId63" Type="http://schemas.openxmlformats.org/officeDocument/2006/relationships/hyperlink" Target="mailto:bruce@northstardw.ca" TargetMode="External"/><Relationship Id="rId159" Type="http://schemas.openxmlformats.org/officeDocument/2006/relationships/hyperlink" Target="mailto:Kerrdrywall@gmail.com" TargetMode="External"/><Relationship Id="rId324" Type="http://schemas.openxmlformats.org/officeDocument/2006/relationships/hyperlink" Target="mailto:cam@wallworks.com" TargetMode="External"/><Relationship Id="rId170" Type="http://schemas.openxmlformats.org/officeDocument/2006/relationships/hyperlink" Target="mailto:larochel@kingston.net" TargetMode="External"/><Relationship Id="rId226" Type="http://schemas.openxmlformats.org/officeDocument/2006/relationships/hyperlink" Target="mailto:marco@mazzad.ca" TargetMode="External"/><Relationship Id="rId268" Type="http://schemas.openxmlformats.org/officeDocument/2006/relationships/hyperlink" Target="mailto:newpointpainting@gmail.com" TargetMode="External"/><Relationship Id="rId32" Type="http://schemas.openxmlformats.org/officeDocument/2006/relationships/hyperlink" Target="mailto:mdimatteo@perspectivepaintingltd.com" TargetMode="External"/><Relationship Id="rId74" Type="http://schemas.openxmlformats.org/officeDocument/2006/relationships/hyperlink" Target="mailto:michael@addaiwestflooring.com" TargetMode="External"/><Relationship Id="rId128" Type="http://schemas.openxmlformats.org/officeDocument/2006/relationships/hyperlink" Target="mailto:jamesvannatter3000@yahoo.com" TargetMode="External"/><Relationship Id="rId335" Type="http://schemas.openxmlformats.org/officeDocument/2006/relationships/hyperlink" Target="mailto:dmichelson@crownwallpaper.com" TargetMode="External"/><Relationship Id="rId5" Type="http://schemas.openxmlformats.org/officeDocument/2006/relationships/hyperlink" Target="mailto:Arifthc@me.com" TargetMode="External"/><Relationship Id="rId181" Type="http://schemas.openxmlformats.org/officeDocument/2006/relationships/hyperlink" Target="mailto:andrew@berkat.ca" TargetMode="External"/><Relationship Id="rId237" Type="http://schemas.openxmlformats.org/officeDocument/2006/relationships/hyperlink" Target="mailto:admin@mtrc.ca" TargetMode="External"/><Relationship Id="rId279" Type="http://schemas.openxmlformats.org/officeDocument/2006/relationships/hyperlink" Target="mailto:barrym@rubaroc.com" TargetMode="External"/><Relationship Id="rId43" Type="http://schemas.openxmlformats.org/officeDocument/2006/relationships/hyperlink" Target="mailto:estimating@classictile1.com" TargetMode="External"/><Relationship Id="rId139" Type="http://schemas.openxmlformats.org/officeDocument/2006/relationships/hyperlink" Target="mailto:sid@trevisopainting.com" TargetMode="External"/><Relationship Id="rId290" Type="http://schemas.openxmlformats.org/officeDocument/2006/relationships/hyperlink" Target="mailto:sales@tetrisdrywall.com" TargetMode="External"/><Relationship Id="rId304" Type="http://schemas.openxmlformats.org/officeDocument/2006/relationships/hyperlink" Target="mailto:g7ceramic@outlook.com" TargetMode="External"/><Relationship Id="rId85" Type="http://schemas.openxmlformats.org/officeDocument/2006/relationships/hyperlink" Target="mailto:estimating@graydor.com" TargetMode="External"/><Relationship Id="rId150" Type="http://schemas.openxmlformats.org/officeDocument/2006/relationships/hyperlink" Target="mailto:info@celebretile.com" TargetMode="External"/><Relationship Id="rId192" Type="http://schemas.openxmlformats.org/officeDocument/2006/relationships/hyperlink" Target="mailto:estimator@mgldrywall.ca" TargetMode="External"/><Relationship Id="rId206" Type="http://schemas.openxmlformats.org/officeDocument/2006/relationships/hyperlink" Target="mailto:gerry@fourseasonsdw.com" TargetMode="External"/><Relationship Id="rId248" Type="http://schemas.openxmlformats.org/officeDocument/2006/relationships/hyperlink" Target="mailto:info@epoxyguys.com" TargetMode="External"/><Relationship Id="rId12" Type="http://schemas.openxmlformats.org/officeDocument/2006/relationships/hyperlink" Target="mailto:carlo@gfcgroupltd.com" TargetMode="External"/><Relationship Id="rId108" Type="http://schemas.openxmlformats.org/officeDocument/2006/relationships/hyperlink" Target="mailto:daniel@wellingtoncarpet.com" TargetMode="External"/><Relationship Id="rId315" Type="http://schemas.openxmlformats.org/officeDocument/2006/relationships/hyperlink" Target="mailto:vince@aplusscrapping.com" TargetMode="External"/><Relationship Id="rId54" Type="http://schemas.openxmlformats.org/officeDocument/2006/relationships/hyperlink" Target="mailto:jnolan@nolanconstruction.ca" TargetMode="External"/><Relationship Id="rId96" Type="http://schemas.openxmlformats.org/officeDocument/2006/relationships/hyperlink" Target="mailto:tony@metrocw.ca" TargetMode="External"/><Relationship Id="rId161" Type="http://schemas.openxmlformats.org/officeDocument/2006/relationships/hyperlink" Target="mailto:tender@maxumdrywall.com" TargetMode="External"/><Relationship Id="rId217" Type="http://schemas.openxmlformats.org/officeDocument/2006/relationships/hyperlink" Target="mailto:tcheverie@gmail.com" TargetMode="External"/><Relationship Id="rId259" Type="http://schemas.openxmlformats.org/officeDocument/2006/relationships/hyperlink" Target="mailto:limo@diligentconstruction.ca" TargetMode="External"/><Relationship Id="rId23" Type="http://schemas.openxmlformats.org/officeDocument/2006/relationships/hyperlink" Target="mailto:estimating@srflooringconcepts.com;mike@srflooringconcepts.com" TargetMode="External"/><Relationship Id="rId119" Type="http://schemas.openxmlformats.org/officeDocument/2006/relationships/hyperlink" Target="mailto:com.int@sympatico.ca" TargetMode="External"/><Relationship Id="rId270" Type="http://schemas.openxmlformats.org/officeDocument/2006/relationships/hyperlink" Target="mailto:patcampbell@turnay.com" TargetMode="External"/><Relationship Id="rId326" Type="http://schemas.openxmlformats.org/officeDocument/2006/relationships/hyperlink" Target="mailto:sales@ayrsonics.com" TargetMode="External"/><Relationship Id="rId65" Type="http://schemas.openxmlformats.org/officeDocument/2006/relationships/hyperlink" Target="mailto:omegadrywall@live.com" TargetMode="External"/><Relationship Id="rId130" Type="http://schemas.openxmlformats.org/officeDocument/2006/relationships/hyperlink" Target="mailto:mikes.painting.ltd@sympatico.ca" TargetMode="External"/><Relationship Id="rId172" Type="http://schemas.openxmlformats.org/officeDocument/2006/relationships/hyperlink" Target="mailto:jamesrnichol@gmail.com" TargetMode="External"/><Relationship Id="rId228" Type="http://schemas.openxmlformats.org/officeDocument/2006/relationships/hyperlink" Target="mailto:anis@melin.ca" TargetMode="External"/><Relationship Id="rId281" Type="http://schemas.openxmlformats.org/officeDocument/2006/relationships/hyperlink" Target="mailto:info@diligentconstruction.ca" TargetMode="External"/><Relationship Id="rId337" Type="http://schemas.openxmlformats.org/officeDocument/2006/relationships/hyperlink" Target="mailto:tim.b@nusens.ca" TargetMode="External"/><Relationship Id="rId34" Type="http://schemas.openxmlformats.org/officeDocument/2006/relationships/hyperlink" Target="mailto:contourpainting@gmail.com" TargetMode="External"/><Relationship Id="rId76" Type="http://schemas.openxmlformats.org/officeDocument/2006/relationships/hyperlink" Target="mailto:estimating@appliedfloors.com" TargetMode="External"/><Relationship Id="rId141" Type="http://schemas.openxmlformats.org/officeDocument/2006/relationships/hyperlink" Target="mailto:bbpainting@hotmail.ca" TargetMode="External"/><Relationship Id="rId7" Type="http://schemas.openxmlformats.org/officeDocument/2006/relationships/hyperlink" Target="mailto:office@rpmdrywall.net" TargetMode="External"/><Relationship Id="rId183" Type="http://schemas.openxmlformats.org/officeDocument/2006/relationships/hyperlink" Target="mailto:randy@alcovedrywall.com" TargetMode="External"/><Relationship Id="rId239" Type="http://schemas.openxmlformats.org/officeDocument/2006/relationships/hyperlink" Target="mailto:office@mack-contracting.com" TargetMode="External"/><Relationship Id="rId250" Type="http://schemas.openxmlformats.org/officeDocument/2006/relationships/hyperlink" Target="mailto:gary@altet.ca" TargetMode="External"/><Relationship Id="rId292" Type="http://schemas.openxmlformats.org/officeDocument/2006/relationships/hyperlink" Target="mailto:atilla@kayawall.com" TargetMode="External"/><Relationship Id="rId306" Type="http://schemas.openxmlformats.org/officeDocument/2006/relationships/hyperlink" Target="mailto:camgord@rogers.com" TargetMode="External"/><Relationship Id="rId45" Type="http://schemas.openxmlformats.org/officeDocument/2006/relationships/hyperlink" Target="mailto:steve@upperdeckflooring.com" TargetMode="External"/><Relationship Id="rId87" Type="http://schemas.openxmlformats.org/officeDocument/2006/relationships/hyperlink" Target="mailto:estimating.graydor@gmail.com" TargetMode="External"/><Relationship Id="rId110" Type="http://schemas.openxmlformats.org/officeDocument/2006/relationships/hyperlink" Target="mailto:david.shaw@barbersport.ca" TargetMode="External"/><Relationship Id="rId152" Type="http://schemas.openxmlformats.org/officeDocument/2006/relationships/hyperlink" Target="mailto:office@marbleclinic.ca" TargetMode="External"/><Relationship Id="rId194" Type="http://schemas.openxmlformats.org/officeDocument/2006/relationships/hyperlink" Target="mailto:whiteswanpainting@bellnet.ca" TargetMode="External"/><Relationship Id="rId208" Type="http://schemas.openxmlformats.org/officeDocument/2006/relationships/hyperlink" Target="mailto:shawn@mapledrywall.com" TargetMode="External"/><Relationship Id="rId240" Type="http://schemas.openxmlformats.org/officeDocument/2006/relationships/hyperlink" Target="mailto:excelepoxy@gmail.com" TargetMode="External"/><Relationship Id="rId261" Type="http://schemas.openxmlformats.org/officeDocument/2006/relationships/hyperlink" Target="mailto:Ludacontractingltd@icloud.com" TargetMode="External"/><Relationship Id="rId14" Type="http://schemas.openxmlformats.org/officeDocument/2006/relationships/hyperlink" Target="mailto:terrazzorestoration@bellnet.ca" TargetMode="External"/><Relationship Id="rId35" Type="http://schemas.openxmlformats.org/officeDocument/2006/relationships/hyperlink" Target="mailto:info@csflooring.ca" TargetMode="External"/><Relationship Id="rId56" Type="http://schemas.openxmlformats.org/officeDocument/2006/relationships/hyperlink" Target="mailto:mulaconstruction@gmail.com" TargetMode="External"/><Relationship Id="rId77" Type="http://schemas.openxmlformats.org/officeDocument/2006/relationships/hyperlink" Target="mailto:charles@castlewall.ca" TargetMode="External"/><Relationship Id="rId100" Type="http://schemas.openxmlformats.org/officeDocument/2006/relationships/hyperlink" Target="mailto:danny@perellaflooring.com" TargetMode="External"/><Relationship Id="rId282" Type="http://schemas.openxmlformats.org/officeDocument/2006/relationships/hyperlink" Target="mailto:agar.mike@outlook.com" TargetMode="External"/><Relationship Id="rId317" Type="http://schemas.openxmlformats.org/officeDocument/2006/relationships/hyperlink" Target="mailto:nj.estimating@rogers.com" TargetMode="External"/><Relationship Id="rId338" Type="http://schemas.openxmlformats.org/officeDocument/2006/relationships/hyperlink" Target="mailto:almaraflooring@gmail.com" TargetMode="External"/><Relationship Id="rId8" Type="http://schemas.openxmlformats.org/officeDocument/2006/relationships/hyperlink" Target="mailto:gloria.heritagetiling@primus.ca" TargetMode="External"/><Relationship Id="rId98" Type="http://schemas.openxmlformats.org/officeDocument/2006/relationships/hyperlink" Target="mailto:pompeoflooring@gmail.com" TargetMode="External"/><Relationship Id="rId121" Type="http://schemas.openxmlformats.org/officeDocument/2006/relationships/hyperlink" Target="mailto:cuthbertspainting@gmail.com" TargetMode="External"/><Relationship Id="rId142" Type="http://schemas.openxmlformats.org/officeDocument/2006/relationships/hyperlink" Target="mailto:beverleydecorating@bellnet.ca" TargetMode="External"/><Relationship Id="rId163" Type="http://schemas.openxmlformats.org/officeDocument/2006/relationships/hyperlink" Target="mailto:msantini@marelcontractors.com" TargetMode="External"/><Relationship Id="rId184" Type="http://schemas.openxmlformats.org/officeDocument/2006/relationships/hyperlink" Target="mailto:cormierbruno@msn.com" TargetMode="External"/><Relationship Id="rId219" Type="http://schemas.openxmlformats.org/officeDocument/2006/relationships/hyperlink" Target="mailto:kevin@perasconstruction.com" TargetMode="External"/><Relationship Id="rId230" Type="http://schemas.openxmlformats.org/officeDocument/2006/relationships/hyperlink" Target="mailto:chris@madilldrywall.com" TargetMode="External"/><Relationship Id="rId251" Type="http://schemas.openxmlformats.org/officeDocument/2006/relationships/hyperlink" Target="mailto:syntexstucco@gmail.com" TargetMode="External"/><Relationship Id="rId25" Type="http://schemas.openxmlformats.org/officeDocument/2006/relationships/hyperlink" Target="mailto:mark@csflooring.ca" TargetMode="External"/><Relationship Id="rId46" Type="http://schemas.openxmlformats.org/officeDocument/2006/relationships/hyperlink" Target="mailto:sroe@pageflooring.com" TargetMode="External"/><Relationship Id="rId67" Type="http://schemas.openxmlformats.org/officeDocument/2006/relationships/hyperlink" Target="mailto:optima.drywall@rogers.com" TargetMode="External"/><Relationship Id="rId272" Type="http://schemas.openxmlformats.org/officeDocument/2006/relationships/hyperlink" Target="mailto:royalgoldconstruction@yahoo.ca" TargetMode="External"/><Relationship Id="rId293" Type="http://schemas.openxmlformats.org/officeDocument/2006/relationships/hyperlink" Target="mailto:admin@mtrc.ca" TargetMode="External"/><Relationship Id="rId307" Type="http://schemas.openxmlformats.org/officeDocument/2006/relationships/hyperlink" Target="mailto:mail@dupontpainting.com" TargetMode="External"/><Relationship Id="rId328" Type="http://schemas.openxmlformats.org/officeDocument/2006/relationships/hyperlink" Target="mailto:Info@citysoundproofing.ca" TargetMode="External"/><Relationship Id="rId88" Type="http://schemas.openxmlformats.org/officeDocument/2006/relationships/hyperlink" Target="mailto:hammerflooring@hotmail.com" TargetMode="External"/><Relationship Id="rId111" Type="http://schemas.openxmlformats.org/officeDocument/2006/relationships/hyperlink" Target="mailto:sporter@sansar.ca" TargetMode="External"/><Relationship Id="rId132" Type="http://schemas.openxmlformats.org/officeDocument/2006/relationships/hyperlink" Target="mailto:petersthepainter@hotmail.com" TargetMode="External"/><Relationship Id="rId153" Type="http://schemas.openxmlformats.org/officeDocument/2006/relationships/hyperlink" Target="mailto:kurt.gibbons@tarkett.com" TargetMode="External"/><Relationship Id="rId174" Type="http://schemas.openxmlformats.org/officeDocument/2006/relationships/hyperlink" Target="mailto:idd@bellnet.ca" TargetMode="External"/><Relationship Id="rId195" Type="http://schemas.openxmlformats.org/officeDocument/2006/relationships/hyperlink" Target="mailto:rickglass56@yahoo.ca" TargetMode="External"/><Relationship Id="rId209" Type="http://schemas.openxmlformats.org/officeDocument/2006/relationships/hyperlink" Target="mailto:marchello@selectdrywall.com" TargetMode="External"/><Relationship Id="rId220" Type="http://schemas.openxmlformats.org/officeDocument/2006/relationships/hyperlink" Target="mailto:wicagencon@gmail.com" TargetMode="External"/><Relationship Id="rId241" Type="http://schemas.openxmlformats.org/officeDocument/2006/relationships/hyperlink" Target="mailto:sales@epoxysolutions.com" TargetMode="External"/><Relationship Id="rId15" Type="http://schemas.openxmlformats.org/officeDocument/2006/relationships/hyperlink" Target="mailto:adirect4@rogers.com" TargetMode="External"/><Relationship Id="rId36" Type="http://schemas.openxmlformats.org/officeDocument/2006/relationships/hyperlink" Target="mailto:JulieMcknight@advantagesport.com" TargetMode="External"/><Relationship Id="rId57" Type="http://schemas.openxmlformats.org/officeDocument/2006/relationships/hyperlink" Target="mailto:info@tilesrus.ca" TargetMode="External"/><Relationship Id="rId262" Type="http://schemas.openxmlformats.org/officeDocument/2006/relationships/hyperlink" Target="mailto:ctcpainting@rogers.com" TargetMode="External"/><Relationship Id="rId283" Type="http://schemas.openxmlformats.org/officeDocument/2006/relationships/hyperlink" Target="mailto:s.eghbal@neosealinc.com" TargetMode="External"/><Relationship Id="rId318" Type="http://schemas.openxmlformats.org/officeDocument/2006/relationships/hyperlink" Target="mailto:mike@srflooringconcepts.com" TargetMode="External"/><Relationship Id="rId339" Type="http://schemas.openxmlformats.org/officeDocument/2006/relationships/hyperlink" Target="mailto:vistadrywallsystems@gmail.com" TargetMode="External"/><Relationship Id="rId78" Type="http://schemas.openxmlformats.org/officeDocument/2006/relationships/hyperlink" Target="mailto:estimating@canpoly.com" TargetMode="External"/><Relationship Id="rId99" Type="http://schemas.openxmlformats.org/officeDocument/2006/relationships/hyperlink" Target="mailto:estimating@northfleet.ca" TargetMode="External"/><Relationship Id="rId101" Type="http://schemas.openxmlformats.org/officeDocument/2006/relationships/hyperlink" Target="mailto:andrew.sstile@gmail.com" TargetMode="External"/><Relationship Id="rId122" Type="http://schemas.openxmlformats.org/officeDocument/2006/relationships/hyperlink" Target="mailto:desousaptg@gmail.com" TargetMode="External"/><Relationship Id="rId143" Type="http://schemas.openxmlformats.org/officeDocument/2006/relationships/hyperlink" Target="mailto:westmetro@bellnet.ca" TargetMode="External"/><Relationship Id="rId164" Type="http://schemas.openxmlformats.org/officeDocument/2006/relationships/hyperlink" Target="mailto:bosmanconstruction@gmail.com" TargetMode="External"/><Relationship Id="rId185" Type="http://schemas.openxmlformats.org/officeDocument/2006/relationships/hyperlink" Target="mailto:mhamilton@4stardrywall.ca" TargetMode="External"/><Relationship Id="rId9" Type="http://schemas.openxmlformats.org/officeDocument/2006/relationships/hyperlink" Target="mailto:sales@floormaster.biz;kevinj@floormaster.biz" TargetMode="External"/><Relationship Id="rId210" Type="http://schemas.openxmlformats.org/officeDocument/2006/relationships/hyperlink" Target="mailto:rmjpaintingcompany@rogers.com" TargetMode="External"/><Relationship Id="rId26" Type="http://schemas.openxmlformats.org/officeDocument/2006/relationships/hyperlink" Target="mailto:pompeoflooring@gmail.com" TargetMode="External"/><Relationship Id="rId231" Type="http://schemas.openxmlformats.org/officeDocument/2006/relationships/hyperlink" Target="mailto:estimating@cddrywall.ca" TargetMode="External"/><Relationship Id="rId252" Type="http://schemas.openxmlformats.org/officeDocument/2006/relationships/hyperlink" Target="mailto:billm@soundbarriers.ca" TargetMode="External"/><Relationship Id="rId273" Type="http://schemas.openxmlformats.org/officeDocument/2006/relationships/hyperlink" Target="mailto:roman@therenopros.ca" TargetMode="External"/><Relationship Id="rId294" Type="http://schemas.openxmlformats.org/officeDocument/2006/relationships/hyperlink" Target="mailto:estimating@epicgrp.ca" TargetMode="External"/><Relationship Id="rId308" Type="http://schemas.openxmlformats.org/officeDocument/2006/relationships/hyperlink" Target="mailto:r_h@bellnet.ca" TargetMode="External"/><Relationship Id="rId329" Type="http://schemas.openxmlformats.org/officeDocument/2006/relationships/hyperlink" Target="mailto:cosmin@argodrywall.com" TargetMode="External"/><Relationship Id="rId47" Type="http://schemas.openxmlformats.org/officeDocument/2006/relationships/hyperlink" Target="mailto:flooringgta@gmail.com" TargetMode="External"/><Relationship Id="rId68" Type="http://schemas.openxmlformats.org/officeDocument/2006/relationships/hyperlink" Target="mailto:mark@rosmardrywall.com" TargetMode="External"/><Relationship Id="rId89" Type="http://schemas.openxmlformats.org/officeDocument/2006/relationships/hyperlink" Target="mailto:carlo@gfcgroupltd.com" TargetMode="External"/><Relationship Id="rId112" Type="http://schemas.openxmlformats.org/officeDocument/2006/relationships/hyperlink" Target="mailto:sdixon@360painting.com" TargetMode="External"/><Relationship Id="rId133" Type="http://schemas.openxmlformats.org/officeDocument/2006/relationships/hyperlink" Target="mailto:hungtrading88@yahoo.ca" TargetMode="External"/><Relationship Id="rId154" Type="http://schemas.openxmlformats.org/officeDocument/2006/relationships/hyperlink" Target="mailto:painterpluslarry@gmail.com" TargetMode="External"/><Relationship Id="rId175" Type="http://schemas.openxmlformats.org/officeDocument/2006/relationships/hyperlink" Target="mailto:jason@goldstardrywall.ca" TargetMode="External"/><Relationship Id="rId340" Type="http://schemas.openxmlformats.org/officeDocument/2006/relationships/hyperlink" Target="mailto:Chris@ventflooring.com" TargetMode="External"/><Relationship Id="rId196" Type="http://schemas.openxmlformats.org/officeDocument/2006/relationships/hyperlink" Target="mailto:scott@cooksvilleinteriors.ca" TargetMode="External"/><Relationship Id="rId200" Type="http://schemas.openxmlformats.org/officeDocument/2006/relationships/hyperlink" Target="mailto:elvi@ancodrywall.com" TargetMode="External"/><Relationship Id="rId16" Type="http://schemas.openxmlformats.org/officeDocument/2006/relationships/hyperlink" Target="mailto:konrad@zetmaster.com;estimating@zetmaster.com" TargetMode="External"/><Relationship Id="rId221" Type="http://schemas.openxmlformats.org/officeDocument/2006/relationships/hyperlink" Target="mailto:axiomdrywall@bellnet.ca" TargetMode="External"/><Relationship Id="rId242" Type="http://schemas.openxmlformats.org/officeDocument/2006/relationships/hyperlink" Target="mailto:estimating@surfacedesignsystems.com" TargetMode="External"/><Relationship Id="rId263" Type="http://schemas.openxmlformats.org/officeDocument/2006/relationships/hyperlink" Target="mailto:joedamico84@gmail.com" TargetMode="External"/><Relationship Id="rId284" Type="http://schemas.openxmlformats.org/officeDocument/2006/relationships/hyperlink" Target="mailto:meteorpainters@primus.ca" TargetMode="External"/><Relationship Id="rId319" Type="http://schemas.openxmlformats.org/officeDocument/2006/relationships/hyperlink" Target="mailto:estimating@thepaintinghub.ca" TargetMode="External"/><Relationship Id="rId37" Type="http://schemas.openxmlformats.org/officeDocument/2006/relationships/hyperlink" Target="mailto:jackb3@rogers.com" TargetMode="External"/><Relationship Id="rId58" Type="http://schemas.openxmlformats.org/officeDocument/2006/relationships/hyperlink" Target="mailto:info@zeraus.com" TargetMode="External"/><Relationship Id="rId79" Type="http://schemas.openxmlformats.org/officeDocument/2006/relationships/hyperlink" Target="mailto:etmarble@yahoo.com" TargetMode="External"/><Relationship Id="rId102" Type="http://schemas.openxmlformats.org/officeDocument/2006/relationships/hyperlink" Target="mailto:alison@thamesvalleybrick.com" TargetMode="External"/><Relationship Id="rId123" Type="http://schemas.openxmlformats.org/officeDocument/2006/relationships/hyperlink" Target="mailto:contact@ecopainting.ca" TargetMode="External"/><Relationship Id="rId144" Type="http://schemas.openxmlformats.org/officeDocument/2006/relationships/hyperlink" Target="mailto:abcpaintingca@yahoo.ca" TargetMode="External"/><Relationship Id="rId330" Type="http://schemas.openxmlformats.org/officeDocument/2006/relationships/hyperlink" Target="mailto:cosmin@argodrywall.com" TargetMode="External"/><Relationship Id="rId90" Type="http://schemas.openxmlformats.org/officeDocument/2006/relationships/hyperlink" Target="mailto:ryanm@icimarbleandtile.ca" TargetMode="External"/><Relationship Id="rId165" Type="http://schemas.openxmlformats.org/officeDocument/2006/relationships/hyperlink" Target="mailto:ajjgeneralcontractorinc@gmail.com" TargetMode="External"/><Relationship Id="rId186" Type="http://schemas.openxmlformats.org/officeDocument/2006/relationships/hyperlink" Target="mailto:dtrdrywall@rogers.com" TargetMode="External"/><Relationship Id="rId211" Type="http://schemas.openxmlformats.org/officeDocument/2006/relationships/hyperlink" Target="mailto:info@canatagroup.com" TargetMode="External"/><Relationship Id="rId232" Type="http://schemas.openxmlformats.org/officeDocument/2006/relationships/hyperlink" Target="mailto:mike@kirlen.ca" TargetMode="External"/><Relationship Id="rId253" Type="http://schemas.openxmlformats.org/officeDocument/2006/relationships/hyperlink" Target="mailto:info@senateflooring.com;" TargetMode="External"/><Relationship Id="rId274" Type="http://schemas.openxmlformats.org/officeDocument/2006/relationships/hyperlink" Target="mailto:info@ayrdrywall-renos.com" TargetMode="External"/><Relationship Id="rId295" Type="http://schemas.openxmlformats.org/officeDocument/2006/relationships/hyperlink" Target="mailto:edin@DBNdrywall.com" TargetMode="External"/><Relationship Id="rId309" Type="http://schemas.openxmlformats.org/officeDocument/2006/relationships/hyperlink" Target="mailto:tony@epicindustries.ca" TargetMode="External"/><Relationship Id="rId27" Type="http://schemas.openxmlformats.org/officeDocument/2006/relationships/hyperlink" Target="mailto:alex.singlesource@bellnet.ca" TargetMode="External"/><Relationship Id="rId48" Type="http://schemas.openxmlformats.org/officeDocument/2006/relationships/hyperlink" Target="mailto:dinwoodie@rogers.com" TargetMode="External"/><Relationship Id="rId69" Type="http://schemas.openxmlformats.org/officeDocument/2006/relationships/hyperlink" Target="mailto:ashish@targetdrywall.ca" TargetMode="External"/><Relationship Id="rId113" Type="http://schemas.openxmlformats.org/officeDocument/2006/relationships/hyperlink" Target="mailto:qualitech3@yahoo.ca" TargetMode="External"/><Relationship Id="rId134" Type="http://schemas.openxmlformats.org/officeDocument/2006/relationships/hyperlink" Target="mailto:quickpaintersltd@rogers.com" TargetMode="External"/><Relationship Id="rId320" Type="http://schemas.openxmlformats.org/officeDocument/2006/relationships/hyperlink" Target="mailto:angela@urban-painting.com" TargetMode="External"/><Relationship Id="rId80" Type="http://schemas.openxmlformats.org/officeDocument/2006/relationships/hyperlink" Target="mailto:david@floorsolutions.ca" TargetMode="External"/><Relationship Id="rId155" Type="http://schemas.openxmlformats.org/officeDocument/2006/relationships/hyperlink" Target="mailto:proflooring@live.ca" TargetMode="External"/><Relationship Id="rId176" Type="http://schemas.openxmlformats.org/officeDocument/2006/relationships/hyperlink" Target="mailto:galway.drywall@gmail.com" TargetMode="External"/><Relationship Id="rId197" Type="http://schemas.openxmlformats.org/officeDocument/2006/relationships/hyperlink" Target="mailto:info@whiteplacepainting.ca" TargetMode="External"/><Relationship Id="rId341" Type="http://schemas.openxmlformats.org/officeDocument/2006/relationships/printerSettings" Target="../printerSettings/printerSettings11.bin"/><Relationship Id="rId201" Type="http://schemas.openxmlformats.org/officeDocument/2006/relationships/hyperlink" Target="mailto:eric.orsi@cesaronicontracting.ca" TargetMode="External"/><Relationship Id="rId222" Type="http://schemas.openxmlformats.org/officeDocument/2006/relationships/hyperlink" Target="mailto:frankdangelo@hotmail.ca" TargetMode="External"/><Relationship Id="rId243" Type="http://schemas.openxmlformats.org/officeDocument/2006/relationships/hyperlink" Target="mailto:hadi@mozaics.ca" TargetMode="External"/><Relationship Id="rId264" Type="http://schemas.openxmlformats.org/officeDocument/2006/relationships/hyperlink" Target="mailto:Sam@stradwicksflooring.com" TargetMode="External"/><Relationship Id="rId285" Type="http://schemas.openxmlformats.org/officeDocument/2006/relationships/hyperlink" Target="mailto:3bell@bellnet.ca" TargetMode="External"/><Relationship Id="rId17" Type="http://schemas.openxmlformats.org/officeDocument/2006/relationships/hyperlink" Target="mailto:info@alto-tecltd.com" TargetMode="External"/><Relationship Id="rId38" Type="http://schemas.openxmlformats.org/officeDocument/2006/relationships/hyperlink" Target="mailto:kevinh@westpointsport.com" TargetMode="External"/><Relationship Id="rId59" Type="http://schemas.openxmlformats.org/officeDocument/2006/relationships/hyperlink" Target="mailto:gyoungstrads@live.com" TargetMode="External"/><Relationship Id="rId103" Type="http://schemas.openxmlformats.org/officeDocument/2006/relationships/hyperlink" Target="mailto:estimating@tcfloors.ca" TargetMode="External"/><Relationship Id="rId124" Type="http://schemas.openxmlformats.org/officeDocument/2006/relationships/hyperlink" Target="mailto:ukaraalp@gmail.com" TargetMode="External"/><Relationship Id="rId310" Type="http://schemas.openxmlformats.org/officeDocument/2006/relationships/hyperlink" Target="mailto:info@royal-pyramids.com" TargetMode="External"/><Relationship Id="rId70" Type="http://schemas.openxmlformats.org/officeDocument/2006/relationships/hyperlink" Target="mailto:ceilingsaversinc@gmail.com" TargetMode="External"/><Relationship Id="rId91" Type="http://schemas.openxmlformats.org/officeDocument/2006/relationships/hyperlink" Target="mailto:intertileandstone@gmail.com" TargetMode="External"/><Relationship Id="rId145" Type="http://schemas.openxmlformats.org/officeDocument/2006/relationships/hyperlink" Target="mailto:steve@newgenerationgroup.ca" TargetMode="External"/><Relationship Id="rId166" Type="http://schemas.openxmlformats.org/officeDocument/2006/relationships/hyperlink" Target="mailto:info@greencityconstruction.ca" TargetMode="External"/><Relationship Id="rId187" Type="http://schemas.openxmlformats.org/officeDocument/2006/relationships/hyperlink" Target="mailto:Bayton@sympatico.ca" TargetMode="External"/><Relationship Id="rId331" Type="http://schemas.openxmlformats.org/officeDocument/2006/relationships/hyperlink" Target="mailto:info@forwardacoustics.com" TargetMode="External"/><Relationship Id="rId1" Type="http://schemas.openxmlformats.org/officeDocument/2006/relationships/hyperlink" Target="mailto:nuline@look.ca" TargetMode="External"/><Relationship Id="rId212" Type="http://schemas.openxmlformats.org/officeDocument/2006/relationships/hyperlink" Target="mailto:angelo@calligarotile.com" TargetMode="External"/><Relationship Id="rId233" Type="http://schemas.openxmlformats.org/officeDocument/2006/relationships/hyperlink" Target="mailto:laura@canaanconstruction.ca" TargetMode="External"/><Relationship Id="rId254" Type="http://schemas.openxmlformats.org/officeDocument/2006/relationships/hyperlink" Target="mailto:enzo@cdrcontract.ca" TargetMode="External"/><Relationship Id="rId28" Type="http://schemas.openxmlformats.org/officeDocument/2006/relationships/hyperlink" Target="mailto:hadihassane@hotmail.com" TargetMode="External"/><Relationship Id="rId49" Type="http://schemas.openxmlformats.org/officeDocument/2006/relationships/hyperlink" Target="mailto:amir@cromapainting.ca" TargetMode="External"/><Relationship Id="rId114" Type="http://schemas.openxmlformats.org/officeDocument/2006/relationships/hyperlink" Target="mailto:miguel@bestcoat.ca" TargetMode="External"/><Relationship Id="rId275" Type="http://schemas.openxmlformats.org/officeDocument/2006/relationships/hyperlink" Target="mailto:contact@royaldrywall.ca" TargetMode="External"/><Relationship Id="rId296" Type="http://schemas.openxmlformats.org/officeDocument/2006/relationships/hyperlink" Target="mailto:info@bramptonpainting.com" TargetMode="External"/><Relationship Id="rId300" Type="http://schemas.openxmlformats.org/officeDocument/2006/relationships/hyperlink" Target="mailto:alex@lemkoepoxyfloors.com" TargetMode="External"/><Relationship Id="rId60" Type="http://schemas.openxmlformats.org/officeDocument/2006/relationships/hyperlink" Target="mailto:dfallone@nelmardrywall.com" TargetMode="External"/><Relationship Id="rId81" Type="http://schemas.openxmlformats.org/officeDocument/2006/relationships/hyperlink" Target="mailto:Nick@floorcreteinc.com" TargetMode="External"/><Relationship Id="rId135" Type="http://schemas.openxmlformats.org/officeDocument/2006/relationships/hyperlink" Target="mailto:contact@ritekote.com" TargetMode="External"/><Relationship Id="rId156" Type="http://schemas.openxmlformats.org/officeDocument/2006/relationships/hyperlink" Target="mailto:gmrpaintinglimited@hotmail.com" TargetMode="External"/><Relationship Id="rId177" Type="http://schemas.openxmlformats.org/officeDocument/2006/relationships/hyperlink" Target="mailto:mike@duncandrywall.ca" TargetMode="External"/><Relationship Id="rId198" Type="http://schemas.openxmlformats.org/officeDocument/2006/relationships/hyperlink" Target="mailto:mikelawlor@rytiffflooring.com" TargetMode="External"/><Relationship Id="rId321" Type="http://schemas.openxmlformats.org/officeDocument/2006/relationships/hyperlink" Target="mailto:estimate@stefanpainting.com" TargetMode="External"/><Relationship Id="rId202" Type="http://schemas.openxmlformats.org/officeDocument/2006/relationships/hyperlink" Target="mailto:estimating@esadrywall.ca" TargetMode="External"/><Relationship Id="rId223" Type="http://schemas.openxmlformats.org/officeDocument/2006/relationships/hyperlink" Target="mailto:estimating@iori.ca" TargetMode="External"/><Relationship Id="rId244" Type="http://schemas.openxmlformats.org/officeDocument/2006/relationships/hyperlink" Target="mailto:chrisk@adlersmaintile.com" TargetMode="External"/><Relationship Id="rId18" Type="http://schemas.openxmlformats.org/officeDocument/2006/relationships/hyperlink" Target="mailto:keefebros@gmail.com" TargetMode="External"/><Relationship Id="rId39" Type="http://schemas.openxmlformats.org/officeDocument/2006/relationships/hyperlink" Target="mailto:dvarelas@barwoodfloors.com" TargetMode="External"/><Relationship Id="rId265" Type="http://schemas.openxmlformats.org/officeDocument/2006/relationships/hyperlink" Target="mailto:info@torham.ca" TargetMode="External"/><Relationship Id="rId286" Type="http://schemas.openxmlformats.org/officeDocument/2006/relationships/hyperlink" Target="mailto:dynamicpainting@shawbiz.ca" TargetMode="External"/><Relationship Id="rId50" Type="http://schemas.openxmlformats.org/officeDocument/2006/relationships/hyperlink" Target="mailto:info@L-Lpainting.com" TargetMode="External"/><Relationship Id="rId104" Type="http://schemas.openxmlformats.org/officeDocument/2006/relationships/hyperlink" Target="mailto:Vertico76@yahoo.com" TargetMode="External"/><Relationship Id="rId125" Type="http://schemas.openxmlformats.org/officeDocument/2006/relationships/hyperlink" Target="mailto:jercurry@gmail.com" TargetMode="External"/><Relationship Id="rId146" Type="http://schemas.openxmlformats.org/officeDocument/2006/relationships/hyperlink" Target="mailto:asalerno@paragon-drywall.com" TargetMode="External"/><Relationship Id="rId167" Type="http://schemas.openxmlformats.org/officeDocument/2006/relationships/hyperlink" Target="mailto:berbice78@hotmail.com" TargetMode="External"/><Relationship Id="rId188" Type="http://schemas.openxmlformats.org/officeDocument/2006/relationships/hyperlink" Target="mailto:INFO@JZT.CA" TargetMode="External"/><Relationship Id="rId311" Type="http://schemas.openxmlformats.org/officeDocument/2006/relationships/hyperlink" Target="mailto:jass@arrowdrywall.com" TargetMode="External"/><Relationship Id="rId332" Type="http://schemas.openxmlformats.org/officeDocument/2006/relationships/hyperlink" Target="mailto:cam@wallworks.com" TargetMode="External"/><Relationship Id="rId71" Type="http://schemas.openxmlformats.org/officeDocument/2006/relationships/hyperlink" Target="mailto:uniteddrywall@bellnet.ca" TargetMode="External"/><Relationship Id="rId92" Type="http://schemas.openxmlformats.org/officeDocument/2006/relationships/hyperlink" Target="mailto:erika.jbgflooring@hotmail.com" TargetMode="External"/><Relationship Id="rId213" Type="http://schemas.openxmlformats.org/officeDocument/2006/relationships/hyperlink" Target="mailto:dmuzzi@mapleterrazzo.com" TargetMode="External"/><Relationship Id="rId234" Type="http://schemas.openxmlformats.org/officeDocument/2006/relationships/hyperlink" Target="mailto:paniconstruction@gmail.com" TargetMode="External"/><Relationship Id="rId2" Type="http://schemas.openxmlformats.org/officeDocument/2006/relationships/hyperlink" Target="mailto:nbacoustics@hotmail.com" TargetMode="External"/><Relationship Id="rId29" Type="http://schemas.openxmlformats.org/officeDocument/2006/relationships/hyperlink" Target="mailto:michael@addaiwestflooring.com" TargetMode="External"/><Relationship Id="rId255" Type="http://schemas.openxmlformats.org/officeDocument/2006/relationships/hyperlink" Target="mailto:northfaux_painting@yahoo.ca" TargetMode="External"/><Relationship Id="rId276" Type="http://schemas.openxmlformats.org/officeDocument/2006/relationships/hyperlink" Target="mailto:agiotis.cantec@outlook.com" TargetMode="External"/><Relationship Id="rId297" Type="http://schemas.openxmlformats.org/officeDocument/2006/relationships/hyperlink" Target="mailto:goldenrockpaint@gmail.com" TargetMode="External"/><Relationship Id="rId40" Type="http://schemas.openxmlformats.org/officeDocument/2006/relationships/hyperlink" Target="mailto:estimating@gym-con.com" TargetMode="External"/><Relationship Id="rId115" Type="http://schemas.openxmlformats.org/officeDocument/2006/relationships/hyperlink" Target="mailto:jmpimentelr@gmail.com" TargetMode="External"/><Relationship Id="rId136" Type="http://schemas.openxmlformats.org/officeDocument/2006/relationships/hyperlink" Target="mailto:tspanos@rogers.com" TargetMode="External"/><Relationship Id="rId157" Type="http://schemas.openxmlformats.org/officeDocument/2006/relationships/hyperlink" Target="mailto:info@tuygunpainting.com" TargetMode="External"/><Relationship Id="rId178" Type="http://schemas.openxmlformats.org/officeDocument/2006/relationships/hyperlink" Target="mailto:marco@citymarkdrywall.com" TargetMode="External"/><Relationship Id="rId301" Type="http://schemas.openxmlformats.org/officeDocument/2006/relationships/hyperlink" Target="mailto:Cjeffrey@stoncor.com" TargetMode="External"/><Relationship Id="rId322" Type="http://schemas.openxmlformats.org/officeDocument/2006/relationships/hyperlink" Target="mailto:cbhagat@arrowdrywall.com" TargetMode="External"/><Relationship Id="rId61" Type="http://schemas.openxmlformats.org/officeDocument/2006/relationships/hyperlink" Target="mailto:praveen@netdrywall.ca" TargetMode="External"/><Relationship Id="rId82" Type="http://schemas.openxmlformats.org/officeDocument/2006/relationships/hyperlink" Target="mailto:fttiles@bellnet.ca" TargetMode="External"/><Relationship Id="rId199" Type="http://schemas.openxmlformats.org/officeDocument/2006/relationships/hyperlink" Target="mailto:info@malverncontract.com" TargetMode="External"/><Relationship Id="rId203" Type="http://schemas.openxmlformats.org/officeDocument/2006/relationships/hyperlink" Target="mailto:irena@zimcoat.ca" TargetMode="External"/><Relationship Id="rId19" Type="http://schemas.openxmlformats.org/officeDocument/2006/relationships/hyperlink" Target="mailto:shorewayflooring@rogers.com" TargetMode="External"/><Relationship Id="rId224" Type="http://schemas.openxmlformats.org/officeDocument/2006/relationships/hyperlink" Target="mailto:markemmer@rogers.com" TargetMode="External"/><Relationship Id="rId245" Type="http://schemas.openxmlformats.org/officeDocument/2006/relationships/hyperlink" Target="mailto:john@jkrfloorcontractors.ca" TargetMode="External"/><Relationship Id="rId266" Type="http://schemas.openxmlformats.org/officeDocument/2006/relationships/hyperlink" Target="mailto:info@donysh.com" TargetMode="External"/><Relationship Id="rId287" Type="http://schemas.openxmlformats.org/officeDocument/2006/relationships/hyperlink" Target="mailto:cvcentor@vianet.on.ca" TargetMode="External"/><Relationship Id="rId30" Type="http://schemas.openxmlformats.org/officeDocument/2006/relationships/hyperlink" Target="mailto:dorionpainting@rogers.com" TargetMode="External"/><Relationship Id="rId105" Type="http://schemas.openxmlformats.org/officeDocument/2006/relationships/hyperlink" Target="mailto:jellison@whelansflooring.com" TargetMode="External"/><Relationship Id="rId126" Type="http://schemas.openxmlformats.org/officeDocument/2006/relationships/hyperlink" Target="mailto:gentilepainting@rogers.com" TargetMode="External"/><Relationship Id="rId147" Type="http://schemas.openxmlformats.org/officeDocument/2006/relationships/hyperlink" Target="mailto:gdevera@scrapersedge.com" TargetMode="External"/><Relationship Id="rId168" Type="http://schemas.openxmlformats.org/officeDocument/2006/relationships/hyperlink" Target="mailto:rick.mechanical@bellnet.ca" TargetMode="External"/><Relationship Id="rId312" Type="http://schemas.openxmlformats.org/officeDocument/2006/relationships/hyperlink" Target="mailto:mdalmas@downsviewdrywall.com" TargetMode="External"/><Relationship Id="rId333" Type="http://schemas.openxmlformats.org/officeDocument/2006/relationships/hyperlink" Target="mailto:ruben@rbncontracting.com" TargetMode="External"/><Relationship Id="rId51" Type="http://schemas.openxmlformats.org/officeDocument/2006/relationships/hyperlink" Target="mailto:magilpainting@bellnet.ca" TargetMode="External"/><Relationship Id="rId72" Type="http://schemas.openxmlformats.org/officeDocument/2006/relationships/hyperlink" Target="mailto:info@victorydrywall.ca" TargetMode="External"/><Relationship Id="rId93" Type="http://schemas.openxmlformats.org/officeDocument/2006/relationships/hyperlink" Target="mailto:maryd@labflooring.com" TargetMode="External"/><Relationship Id="rId189" Type="http://schemas.openxmlformats.org/officeDocument/2006/relationships/hyperlink" Target="mailto:james@dixondrywall.com" TargetMode="External"/><Relationship Id="rId3" Type="http://schemas.openxmlformats.org/officeDocument/2006/relationships/hyperlink" Target="mailto:owlinteriors@live.ca" TargetMode="External"/><Relationship Id="rId214" Type="http://schemas.openxmlformats.org/officeDocument/2006/relationships/hyperlink" Target="mailto:estimating@toscatile.com" TargetMode="External"/><Relationship Id="rId235" Type="http://schemas.openxmlformats.org/officeDocument/2006/relationships/hyperlink" Target="mailto:keegan@gfiinc.ca" TargetMode="External"/><Relationship Id="rId256" Type="http://schemas.openxmlformats.org/officeDocument/2006/relationships/hyperlink" Target="mailto:matt@mkgcontracting.ca" TargetMode="External"/><Relationship Id="rId277" Type="http://schemas.openxmlformats.org/officeDocument/2006/relationships/hyperlink" Target="mailto:Sales@larryspainting.ca" TargetMode="External"/><Relationship Id="rId298" Type="http://schemas.openxmlformats.org/officeDocument/2006/relationships/hyperlink" Target="mailto:info@brosconstructions.com" TargetMode="External"/><Relationship Id="rId116" Type="http://schemas.openxmlformats.org/officeDocument/2006/relationships/hyperlink" Target="mailto:admin@bowespainting.ca" TargetMode="External"/><Relationship Id="rId137" Type="http://schemas.openxmlformats.org/officeDocument/2006/relationships/hyperlink" Target="mailto:hello@refinedpainting.ca" TargetMode="External"/><Relationship Id="rId158" Type="http://schemas.openxmlformats.org/officeDocument/2006/relationships/hyperlink" Target="mailto:atie@melroseconstruction.ca" TargetMode="External"/><Relationship Id="rId302" Type="http://schemas.openxmlformats.org/officeDocument/2006/relationships/hyperlink" Target="mailto:jay@sourcecable.net" TargetMode="External"/><Relationship Id="rId323" Type="http://schemas.openxmlformats.org/officeDocument/2006/relationships/hyperlink" Target="mailto:estimating@jprowland.ca" TargetMode="External"/><Relationship Id="rId20" Type="http://schemas.openxmlformats.org/officeDocument/2006/relationships/hyperlink" Target="mailto:ajackm0531@rogers.com" TargetMode="External"/><Relationship Id="rId41" Type="http://schemas.openxmlformats.org/officeDocument/2006/relationships/hyperlink" Target="mailto:victor@gtaflooringcentre.com" TargetMode="External"/><Relationship Id="rId62" Type="http://schemas.openxmlformats.org/officeDocument/2006/relationships/hyperlink" Target="mailto:estimating@netcondrywall.ca" TargetMode="External"/><Relationship Id="rId83" Type="http://schemas.openxmlformats.org/officeDocument/2006/relationships/hyperlink" Target="mailto:floorcrafters@rogers.com" TargetMode="External"/><Relationship Id="rId179" Type="http://schemas.openxmlformats.org/officeDocument/2006/relationships/hyperlink" Target="mailto:carvin.drywall@rogers.com" TargetMode="External"/><Relationship Id="rId190" Type="http://schemas.openxmlformats.org/officeDocument/2006/relationships/hyperlink" Target="mailto:paul@dmdtriangle.com" TargetMode="External"/><Relationship Id="rId204" Type="http://schemas.openxmlformats.org/officeDocument/2006/relationships/hyperlink" Target="mailto:estimation@epoxysolutions.com" TargetMode="External"/><Relationship Id="rId225" Type="http://schemas.openxmlformats.org/officeDocument/2006/relationships/hyperlink" Target="mailto:enzo@torinodrywall.ca" TargetMode="External"/><Relationship Id="rId246" Type="http://schemas.openxmlformats.org/officeDocument/2006/relationships/hyperlink" Target="mailto:markfinlay@rogers.com" TargetMode="External"/><Relationship Id="rId267" Type="http://schemas.openxmlformats.org/officeDocument/2006/relationships/hyperlink" Target="mailto:estimating@cardinaldrywall.com" TargetMode="External"/><Relationship Id="rId288" Type="http://schemas.openxmlformats.org/officeDocument/2006/relationships/hyperlink" Target="mailto:faynblyum@yahoo.com" TargetMode="External"/><Relationship Id="rId106" Type="http://schemas.openxmlformats.org/officeDocument/2006/relationships/hyperlink" Target="mailto:truenorthtile@rogers.com" TargetMode="External"/><Relationship Id="rId127" Type="http://schemas.openxmlformats.org/officeDocument/2006/relationships/hyperlink" Target="mailto:inter-provincial@bellnet.ca" TargetMode="External"/><Relationship Id="rId313" Type="http://schemas.openxmlformats.org/officeDocument/2006/relationships/hyperlink" Target="mailto:manny@mannysinterior.com" TargetMode="External"/><Relationship Id="rId10" Type="http://schemas.openxmlformats.org/officeDocument/2006/relationships/hyperlink" Target="mailto:saleen@eafs.ca" TargetMode="External"/><Relationship Id="rId31" Type="http://schemas.openxmlformats.org/officeDocument/2006/relationships/hyperlink" Target="mailto:jkpainting@bell.net" TargetMode="External"/><Relationship Id="rId52" Type="http://schemas.openxmlformats.org/officeDocument/2006/relationships/hyperlink" Target="mailto:info@zeraus.com" TargetMode="External"/><Relationship Id="rId73" Type="http://schemas.openxmlformats.org/officeDocument/2006/relationships/hyperlink" Target="mailto:info@acculiftflooring.com" TargetMode="External"/><Relationship Id="rId94" Type="http://schemas.openxmlformats.org/officeDocument/2006/relationships/hyperlink" Target="mailto:rivieraflooring@gmail.com" TargetMode="External"/><Relationship Id="rId148" Type="http://schemas.openxmlformats.org/officeDocument/2006/relationships/hyperlink" Target="mailto:abdullah@flooringnation.ca" TargetMode="External"/><Relationship Id="rId169" Type="http://schemas.openxmlformats.org/officeDocument/2006/relationships/hyperlink" Target="mailto:estimating@mckenziedrywall.ca" TargetMode="External"/><Relationship Id="rId334" Type="http://schemas.openxmlformats.org/officeDocument/2006/relationships/hyperlink" Target="mailto:ruben@rbncontracting.com" TargetMode="External"/><Relationship Id="rId4" Type="http://schemas.openxmlformats.org/officeDocument/2006/relationships/hyperlink" Target="mailto:leonardo@romanesearchitect.com" TargetMode="External"/><Relationship Id="rId180" Type="http://schemas.openxmlformats.org/officeDocument/2006/relationships/hyperlink" Target="mailto:boltondrywallsystems@gmail.com" TargetMode="External"/><Relationship Id="rId215" Type="http://schemas.openxmlformats.org/officeDocument/2006/relationships/hyperlink" Target="mailto:ludacontractingltd@icloud.com" TargetMode="External"/><Relationship Id="rId236" Type="http://schemas.openxmlformats.org/officeDocument/2006/relationships/hyperlink" Target="mailto:joe@level5mts.com" TargetMode="External"/><Relationship Id="rId257" Type="http://schemas.openxmlformats.org/officeDocument/2006/relationships/hyperlink" Target="mailto:paul@fineartpainting.ca" TargetMode="External"/><Relationship Id="rId278" Type="http://schemas.openxmlformats.org/officeDocument/2006/relationships/hyperlink" Target="mailto:ajiwani@develepro.com" TargetMode="External"/><Relationship Id="rId303" Type="http://schemas.openxmlformats.org/officeDocument/2006/relationships/hyperlink" Target="mailto:pmonks1096@rogers.com" TargetMode="External"/><Relationship Id="rId42" Type="http://schemas.openxmlformats.org/officeDocument/2006/relationships/hyperlink" Target="mailto:g7ceramic@outlook.com" TargetMode="External"/><Relationship Id="rId84" Type="http://schemas.openxmlformats.org/officeDocument/2006/relationships/hyperlink" Target="mailto:jvgladstone@gmail.com" TargetMode="External"/><Relationship Id="rId138" Type="http://schemas.openxmlformats.org/officeDocument/2006/relationships/hyperlink" Target="mailto:colin@styledecorating.ca" TargetMode="External"/><Relationship Id="rId191" Type="http://schemas.openxmlformats.org/officeDocument/2006/relationships/hyperlink" Target="mailto:lvacca@divacon.ca" TargetMode="External"/><Relationship Id="rId205" Type="http://schemas.openxmlformats.org/officeDocument/2006/relationships/hyperlink" Target="mailto:cnissen@stoncor.com" TargetMode="External"/><Relationship Id="rId247" Type="http://schemas.openxmlformats.org/officeDocument/2006/relationships/hyperlink" Target="mailto:malexander@barwoodfloors.com" TargetMode="External"/><Relationship Id="rId107" Type="http://schemas.openxmlformats.org/officeDocument/2006/relationships/hyperlink" Target="mailto:vtminc@rogers.com" TargetMode="External"/><Relationship Id="rId289" Type="http://schemas.openxmlformats.org/officeDocument/2006/relationships/hyperlink" Target="mailto:tony@paintologyinc.com" TargetMode="External"/><Relationship Id="rId11" Type="http://schemas.openxmlformats.org/officeDocument/2006/relationships/hyperlink" Target="mailto:gromualdi@lgrtiles.com" TargetMode="External"/><Relationship Id="rId53" Type="http://schemas.openxmlformats.org/officeDocument/2006/relationships/hyperlink" Target="mailto:estimating@universalacoustics.ca" TargetMode="External"/><Relationship Id="rId149" Type="http://schemas.openxmlformats.org/officeDocument/2006/relationships/hyperlink" Target="mailto:info@greencityconstruction.ca" TargetMode="External"/><Relationship Id="rId314" Type="http://schemas.openxmlformats.org/officeDocument/2006/relationships/hyperlink" Target="mailto:xceldrywall@hotmail.com" TargetMode="External"/><Relationship Id="rId95" Type="http://schemas.openxmlformats.org/officeDocument/2006/relationships/hyperlink" Target="mailto:mike@maplestarflooring.com" TargetMode="External"/><Relationship Id="rId160" Type="http://schemas.openxmlformats.org/officeDocument/2006/relationships/hyperlink" Target="mailto:chris@lifedrywallsystems.ca" TargetMode="External"/><Relationship Id="rId216" Type="http://schemas.openxmlformats.org/officeDocument/2006/relationships/hyperlink" Target="mailto:gary@shorewayflooring.ca" TargetMode="External"/><Relationship Id="rId258" Type="http://schemas.openxmlformats.org/officeDocument/2006/relationships/hyperlink" Target="mailto:estimate@jfonca.com" TargetMode="External"/><Relationship Id="rId22" Type="http://schemas.openxmlformats.org/officeDocument/2006/relationships/hyperlink" Target="mailto:tsnflooring@sympatico.ca" TargetMode="External"/><Relationship Id="rId64" Type="http://schemas.openxmlformats.org/officeDocument/2006/relationships/hyperlink" Target="mailto:david@oakdaledrywall.com" TargetMode="External"/><Relationship Id="rId118" Type="http://schemas.openxmlformats.org/officeDocument/2006/relationships/hyperlink" Target="mailto:msmith@centralpainting.com" TargetMode="External"/><Relationship Id="rId325" Type="http://schemas.openxmlformats.org/officeDocument/2006/relationships/hyperlink" Target="mailto:Greg@gvcacoustics.ca" TargetMode="External"/><Relationship Id="rId171" Type="http://schemas.openxmlformats.org/officeDocument/2006/relationships/hyperlink" Target="mailto:joso@kkdrywall.ca" TargetMode="External"/><Relationship Id="rId227" Type="http://schemas.openxmlformats.org/officeDocument/2006/relationships/hyperlink" Target="mailto:lorusso.domenic@gmail.com" TargetMode="External"/><Relationship Id="rId269" Type="http://schemas.openxmlformats.org/officeDocument/2006/relationships/hyperlink" Target="tel:(647)%20201-4708" TargetMode="External"/><Relationship Id="rId33" Type="http://schemas.openxmlformats.org/officeDocument/2006/relationships/hyperlink" Target="mailto:info@pesadapainting.com" TargetMode="External"/><Relationship Id="rId129" Type="http://schemas.openxmlformats.org/officeDocument/2006/relationships/hyperlink" Target="mailto:rob@meritview.ca" TargetMode="External"/><Relationship Id="rId280" Type="http://schemas.openxmlformats.org/officeDocument/2006/relationships/hyperlink" Target="mailto:dan@jnacontractors.com" TargetMode="External"/><Relationship Id="rId336" Type="http://schemas.openxmlformats.org/officeDocument/2006/relationships/hyperlink" Target="mailto:monika@sonowall.ca" TargetMode="External"/><Relationship Id="rId75" Type="http://schemas.openxmlformats.org/officeDocument/2006/relationships/hyperlink" Target="mailto:alocon_concrete@hotmail.com" TargetMode="External"/><Relationship Id="rId140" Type="http://schemas.openxmlformats.org/officeDocument/2006/relationships/hyperlink" Target="mailto:zlbpainting@hotmail.com" TargetMode="External"/><Relationship Id="rId182" Type="http://schemas.openxmlformats.org/officeDocument/2006/relationships/hyperlink" Target="mailto:wabaileydrywall@gmail.com" TargetMode="External"/><Relationship Id="rId6" Type="http://schemas.openxmlformats.org/officeDocument/2006/relationships/hyperlink" Target="mailto:alex.singlesource@bellnet.ca" TargetMode="External"/><Relationship Id="rId238" Type="http://schemas.openxmlformats.org/officeDocument/2006/relationships/hyperlink" Target="mailto:greg@afreshcoatnorthbay.com" TargetMode="External"/><Relationship Id="rId291" Type="http://schemas.openxmlformats.org/officeDocument/2006/relationships/hyperlink" Target="mailto:tedb@saniglazetoronto.sa" TargetMode="External"/><Relationship Id="rId305" Type="http://schemas.openxmlformats.org/officeDocument/2006/relationships/hyperlink" Target="mailto:sroe@pageflooring.com" TargetMode="External"/><Relationship Id="rId44" Type="http://schemas.openxmlformats.org/officeDocument/2006/relationships/hyperlink" Target="mailto:jkurtin@canpoly.com" TargetMode="External"/><Relationship Id="rId86" Type="http://schemas.openxmlformats.org/officeDocument/2006/relationships/hyperlink" Target="mailto:sales@grandvalleytile.com" TargetMode="External"/><Relationship Id="rId151" Type="http://schemas.openxmlformats.org/officeDocument/2006/relationships/hyperlink" Target="mailto:devospainting@gmail.com" TargetMode="External"/><Relationship Id="rId193" Type="http://schemas.openxmlformats.org/officeDocument/2006/relationships/hyperlink" Target="mailto:deaconjosephsmi@gmail.com" TargetMode="External"/><Relationship Id="rId207" Type="http://schemas.openxmlformats.org/officeDocument/2006/relationships/hyperlink" Target="mailto:globalacoustic@gmail.com" TargetMode="External"/><Relationship Id="rId249" Type="http://schemas.openxmlformats.org/officeDocument/2006/relationships/hyperlink" Target="mailto:cdfmanagement@gmail.com" TargetMode="External"/><Relationship Id="rId13" Type="http://schemas.openxmlformats.org/officeDocument/2006/relationships/hyperlink" Target="mailto:tenders@dcgranite.com" TargetMode="External"/><Relationship Id="rId109" Type="http://schemas.openxmlformats.org/officeDocument/2006/relationships/hyperlink" Target="mailto:JulieMcknight@advantagesport.com" TargetMode="External"/><Relationship Id="rId260" Type="http://schemas.openxmlformats.org/officeDocument/2006/relationships/hyperlink" Target="mailto:info@allincontractor.com" TargetMode="External"/><Relationship Id="rId316" Type="http://schemas.openxmlformats.org/officeDocument/2006/relationships/hyperlink" Target="mailto:ketan@gtaflooringcentre.com" TargetMode="External"/><Relationship Id="rId55" Type="http://schemas.openxmlformats.org/officeDocument/2006/relationships/hyperlink" Target="mailto:dreamcastlehome@gmail.com" TargetMode="External"/><Relationship Id="rId97" Type="http://schemas.openxmlformats.org/officeDocument/2006/relationships/hyperlink" Target="mailto:matthew@northyorktile.ca" TargetMode="External"/><Relationship Id="rId120" Type="http://schemas.openxmlformats.org/officeDocument/2006/relationships/hyperlink" Target="mailto:cprgroup.estimating@gmail.com" TargetMode="External"/><Relationship Id="rId162" Type="http://schemas.openxmlformats.org/officeDocument/2006/relationships/hyperlink" Target="mailto:jpanaia@capitaldrywallsystems.com" TargetMode="External"/><Relationship Id="rId218" Type="http://schemas.openxmlformats.org/officeDocument/2006/relationships/hyperlink" Target="mailto:daniel@pjdalycontracting.com" TargetMode="External"/><Relationship Id="rId271" Type="http://schemas.openxmlformats.org/officeDocument/2006/relationships/hyperlink" Target="mailto:estimating@cambridgedrywall.com" TargetMode="External"/><Relationship Id="rId24" Type="http://schemas.openxmlformats.org/officeDocument/2006/relationships/hyperlink" Target="mailto:carlo@gfcgroupltd.com" TargetMode="External"/><Relationship Id="rId66" Type="http://schemas.openxmlformats.org/officeDocument/2006/relationships/hyperlink" Target="mailto:rcummins@opecdrywall.com" TargetMode="External"/><Relationship Id="rId131" Type="http://schemas.openxmlformats.org/officeDocument/2006/relationships/hyperlink" Target="mailto:jhformula@rogers.com" TargetMode="External"/><Relationship Id="rId327" Type="http://schemas.openxmlformats.org/officeDocument/2006/relationships/hyperlink" Target="mailto:Ted.Arnold.ArchitecturalSolutions@hotmail.com" TargetMode="External"/><Relationship Id="rId173" Type="http://schemas.openxmlformats.org/officeDocument/2006/relationships/hyperlink" Target="mailto:estimating@interiorimage.ca" TargetMode="External"/><Relationship Id="rId229" Type="http://schemas.openxmlformats.org/officeDocument/2006/relationships/hyperlink" Target="mailto:info@interiorfloor.ca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rfp@daynitesigns.com" TargetMode="External"/><Relationship Id="rId18" Type="http://schemas.openxmlformats.org/officeDocument/2006/relationships/hyperlink" Target="mailto:tdasilva@provincialsign.com" TargetMode="External"/><Relationship Id="rId26" Type="http://schemas.openxmlformats.org/officeDocument/2006/relationships/hyperlink" Target="mailto:maria.trisi@e-arc.com" TargetMode="External"/><Relationship Id="rId39" Type="http://schemas.openxmlformats.org/officeDocument/2006/relationships/hyperlink" Target="mailto:taylor@custommobility.ca" TargetMode="External"/><Relationship Id="rId21" Type="http://schemas.openxmlformats.org/officeDocument/2006/relationships/hyperlink" Target="mailto:lisa@wmroberts.com" TargetMode="External"/><Relationship Id="rId34" Type="http://schemas.openxmlformats.org/officeDocument/2006/relationships/hyperlink" Target="mailto:eva@cartsplushealthcare.com" TargetMode="External"/><Relationship Id="rId42" Type="http://schemas.openxmlformats.org/officeDocument/2006/relationships/hyperlink" Target="mailto:info@acudor.ca" TargetMode="External"/><Relationship Id="rId47" Type="http://schemas.openxmlformats.org/officeDocument/2006/relationships/hyperlink" Target="mailto:brad@bleacherguys.com" TargetMode="External"/><Relationship Id="rId50" Type="http://schemas.openxmlformats.org/officeDocument/2006/relationships/hyperlink" Target="mailto:estimating@uniqspaces.ca" TargetMode="External"/><Relationship Id="rId55" Type="http://schemas.openxmlformats.org/officeDocument/2006/relationships/hyperlink" Target="mailto:chrisb@twilightsigns.com" TargetMode="External"/><Relationship Id="rId7" Type="http://schemas.openxmlformats.org/officeDocument/2006/relationships/hyperlink" Target="mailto:andrew@newstylesigns.com" TargetMode="External"/><Relationship Id="rId2" Type="http://schemas.openxmlformats.org/officeDocument/2006/relationships/hyperlink" Target="mailto:gnulud@globalschoolproducts.com" TargetMode="External"/><Relationship Id="rId16" Type="http://schemas.openxmlformats.org/officeDocument/2006/relationships/hyperlink" Target="mailto:nhaslam@maximumsigns.ca" TargetMode="External"/><Relationship Id="rId29" Type="http://schemas.openxmlformats.org/officeDocument/2006/relationships/hyperlink" Target="mailto:estimates@surface1.ca" TargetMode="External"/><Relationship Id="rId11" Type="http://schemas.openxmlformats.org/officeDocument/2006/relationships/hyperlink" Target="mailto:cnoah@c-sgroup.com" TargetMode="External"/><Relationship Id="rId24" Type="http://schemas.openxmlformats.org/officeDocument/2006/relationships/hyperlink" Target="mailto:estimating@mokalindustries.com" TargetMode="External"/><Relationship Id="rId32" Type="http://schemas.openxmlformats.org/officeDocument/2006/relationships/hyperlink" Target="mailto:kail@mcgillarchitectural.com" TargetMode="External"/><Relationship Id="rId37" Type="http://schemas.openxmlformats.org/officeDocument/2006/relationships/hyperlink" Target="mailto:blueridgespecialties@gmail.com" TargetMode="External"/><Relationship Id="rId40" Type="http://schemas.openxmlformats.org/officeDocument/2006/relationships/hyperlink" Target="mailto:billm@soundbarriers.ca" TargetMode="External"/><Relationship Id="rId45" Type="http://schemas.openxmlformats.org/officeDocument/2006/relationships/hyperlink" Target="mailto:dverschuren@officesource.ca" TargetMode="External"/><Relationship Id="rId53" Type="http://schemas.openxmlformats.org/officeDocument/2006/relationships/hyperlink" Target="mailto:bgunovski@aemltd.com" TargetMode="External"/><Relationship Id="rId58" Type="http://schemas.openxmlformats.org/officeDocument/2006/relationships/hyperlink" Target="mailto:estimating@shortatlantic.net" TargetMode="External"/><Relationship Id="rId5" Type="http://schemas.openxmlformats.org/officeDocument/2006/relationships/hyperlink" Target="mailto:adam@signseverywhere.ca" TargetMode="External"/><Relationship Id="rId61" Type="http://schemas.openxmlformats.org/officeDocument/2006/relationships/hyperlink" Target="mailto:mjettridge@alldoorsupply.com" TargetMode="External"/><Relationship Id="rId19" Type="http://schemas.openxmlformats.org/officeDocument/2006/relationships/hyperlink" Target="mailto:pdevolin@steelart.com" TargetMode="External"/><Relationship Id="rId14" Type="http://schemas.openxmlformats.org/officeDocument/2006/relationships/hyperlink" Target="mailto:info@everestsigns.com" TargetMode="External"/><Relationship Id="rId22" Type="http://schemas.openxmlformats.org/officeDocument/2006/relationships/hyperlink" Target="mailto:fred@custommobility.ca" TargetMode="External"/><Relationship Id="rId27" Type="http://schemas.openxmlformats.org/officeDocument/2006/relationships/hyperlink" Target="mailto:info@specialtyproducthardware.com" TargetMode="External"/><Relationship Id="rId30" Type="http://schemas.openxmlformats.org/officeDocument/2006/relationships/hyperlink" Target="mailto:smunn@mitchelldivision10.com" TargetMode="External"/><Relationship Id="rId35" Type="http://schemas.openxmlformats.org/officeDocument/2006/relationships/hyperlink" Target="mailto:vdpquotes@asigroup-Canada.com" TargetMode="External"/><Relationship Id="rId43" Type="http://schemas.openxmlformats.org/officeDocument/2006/relationships/hyperlink" Target="mailto:rmcclelland@spacesaver.ca" TargetMode="External"/><Relationship Id="rId48" Type="http://schemas.openxmlformats.org/officeDocument/2006/relationships/hyperlink" Target="mailto:craigm@ootba.ca" TargetMode="External"/><Relationship Id="rId56" Type="http://schemas.openxmlformats.org/officeDocument/2006/relationships/hyperlink" Target="mailto:nina@boldeimaging.com" TargetMode="External"/><Relationship Id="rId8" Type="http://schemas.openxmlformats.org/officeDocument/2006/relationships/hyperlink" Target="mailto:mmendes@asigroup-canada.com" TargetMode="External"/><Relationship Id="rId51" Type="http://schemas.openxmlformats.org/officeDocument/2006/relationships/hyperlink" Target="mailto:Info@easternpartitions.com" TargetMode="External"/><Relationship Id="rId3" Type="http://schemas.openxmlformats.org/officeDocument/2006/relationships/hyperlink" Target="mailto:zdalgorf@inter-co.ca" TargetMode="External"/><Relationship Id="rId12" Type="http://schemas.openxmlformats.org/officeDocument/2006/relationships/hyperlink" Target="mailto:sales@lovettsigns.ca" TargetMode="External"/><Relationship Id="rId17" Type="http://schemas.openxmlformats.org/officeDocument/2006/relationships/hyperlink" Target="mailto:mauclair@pridesigns.com" TargetMode="External"/><Relationship Id="rId25" Type="http://schemas.openxmlformats.org/officeDocument/2006/relationships/hyperlink" Target="mailto:louis@signagesystems.ca" TargetMode="External"/><Relationship Id="rId33" Type="http://schemas.openxmlformats.org/officeDocument/2006/relationships/hyperlink" Target="mailto:ryan@spstalls.com" TargetMode="External"/><Relationship Id="rId38" Type="http://schemas.openxmlformats.org/officeDocument/2006/relationships/hyperlink" Target="mailto:sales@ats-sales.ca" TargetMode="External"/><Relationship Id="rId46" Type="http://schemas.openxmlformats.org/officeDocument/2006/relationships/hyperlink" Target="mailto:info@i-m-t.com" TargetMode="External"/><Relationship Id="rId59" Type="http://schemas.openxmlformats.org/officeDocument/2006/relationships/hyperlink" Target="mailto:PWeber@WSISign.com" TargetMode="External"/><Relationship Id="rId20" Type="http://schemas.openxmlformats.org/officeDocument/2006/relationships/hyperlink" Target="mailto:sgallagher@zipsigns.com" TargetMode="External"/><Relationship Id="rId41" Type="http://schemas.openxmlformats.org/officeDocument/2006/relationships/hyperlink" Target="mailto:chris@qair.com" TargetMode="External"/><Relationship Id="rId54" Type="http://schemas.openxmlformats.org/officeDocument/2006/relationships/hyperlink" Target="mailto:morgan@signaramapeterborough.com" TargetMode="External"/><Relationship Id="rId62" Type="http://schemas.openxmlformats.org/officeDocument/2006/relationships/printerSettings" Target="../printerSettings/printerSettings12.bin"/><Relationship Id="rId1" Type="http://schemas.openxmlformats.org/officeDocument/2006/relationships/hyperlink" Target="mailto:isaiah.doland@skylinegroupintl.com" TargetMode="External"/><Relationship Id="rId6" Type="http://schemas.openxmlformats.org/officeDocument/2006/relationships/hyperlink" Target="mailto:info@signproduction.ca" TargetMode="External"/><Relationship Id="rId15" Type="http://schemas.openxmlformats.org/officeDocument/2006/relationships/hyperlink" Target="mailto:donghai.fan@forwardsigns.com" TargetMode="External"/><Relationship Id="rId23" Type="http://schemas.openxmlformats.org/officeDocument/2006/relationships/hyperlink" Target="mailto:elaine@buddsteel.com" TargetMode="External"/><Relationship Id="rId28" Type="http://schemas.openxmlformats.org/officeDocument/2006/relationships/hyperlink" Target="mailto:Info@easternpartitions.com" TargetMode="External"/><Relationship Id="rId36" Type="http://schemas.openxmlformats.org/officeDocument/2006/relationships/hyperlink" Target="mailto:sales@borgo.com" TargetMode="External"/><Relationship Id="rId49" Type="http://schemas.openxmlformats.org/officeDocument/2006/relationships/hyperlink" Target="mailto:customerservice@belroc.com" TargetMode="External"/><Relationship Id="rId57" Type="http://schemas.openxmlformats.org/officeDocument/2006/relationships/hyperlink" Target="mailto:m.desouza@extremepartition.com" TargetMode="External"/><Relationship Id="rId10" Type="http://schemas.openxmlformats.org/officeDocument/2006/relationships/hyperlink" Target="mailto:cphillips@asigroup-canada.com" TargetMode="External"/><Relationship Id="rId31" Type="http://schemas.openxmlformats.org/officeDocument/2006/relationships/hyperlink" Target="mailto:emarier@corflex.ca" TargetMode="External"/><Relationship Id="rId44" Type="http://schemas.openxmlformats.org/officeDocument/2006/relationships/hyperlink" Target="mailto:cameron@pc350.com" TargetMode="External"/><Relationship Id="rId52" Type="http://schemas.openxmlformats.org/officeDocument/2006/relationships/hyperlink" Target="mailto:darren@appleathletic.com" TargetMode="External"/><Relationship Id="rId60" Type="http://schemas.openxmlformats.org/officeDocument/2006/relationships/hyperlink" Target="mailto:estimating@bravuradesign.com" TargetMode="External"/><Relationship Id="rId4" Type="http://schemas.openxmlformats.org/officeDocument/2006/relationships/hyperlink" Target="mailto:sales@cwp-inc.com" TargetMode="External"/><Relationship Id="rId9" Type="http://schemas.openxmlformats.org/officeDocument/2006/relationships/hyperlink" Target="mailto:pdunne@grbstorage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zyb@commercialdraperies.ca" TargetMode="External"/><Relationship Id="rId13" Type="http://schemas.openxmlformats.org/officeDocument/2006/relationships/hyperlink" Target="mailto:estimating@mysunglow.com" TargetMode="External"/><Relationship Id="rId18" Type="http://schemas.openxmlformats.org/officeDocument/2006/relationships/hyperlink" Target="mailto:faradays@msn.com" TargetMode="External"/><Relationship Id="rId26" Type="http://schemas.openxmlformats.org/officeDocument/2006/relationships/hyperlink" Target="mailto:Zbig50@sympatico.ca" TargetMode="External"/><Relationship Id="rId3" Type="http://schemas.openxmlformats.org/officeDocument/2006/relationships/hyperlink" Target="mailto:info@en3sunprotection.com" TargetMode="External"/><Relationship Id="rId21" Type="http://schemas.openxmlformats.org/officeDocument/2006/relationships/hyperlink" Target="mailto:sales@solardirectcanada.com" TargetMode="External"/><Relationship Id="rId7" Type="http://schemas.openxmlformats.org/officeDocument/2006/relationships/hyperlink" Target="mailto:richard@ash-stevenson.com" TargetMode="External"/><Relationship Id="rId12" Type="http://schemas.openxmlformats.org/officeDocument/2006/relationships/hyperlink" Target="mailto:larryf@regalshutters.com" TargetMode="External"/><Relationship Id="rId17" Type="http://schemas.openxmlformats.org/officeDocument/2006/relationships/hyperlink" Target="mailto:Dahny.Patel@legrand.ca" TargetMode="External"/><Relationship Id="rId25" Type="http://schemas.openxmlformats.org/officeDocument/2006/relationships/hyperlink" Target="mailto:Style@elegantdecor.ca" TargetMode="External"/><Relationship Id="rId2" Type="http://schemas.openxmlformats.org/officeDocument/2006/relationships/hyperlink" Target="mailto:eva@cartsplushealthcare.com" TargetMode="External"/><Relationship Id="rId16" Type="http://schemas.openxmlformats.org/officeDocument/2006/relationships/hyperlink" Target="mailto:atb1@heidco.ca" TargetMode="External"/><Relationship Id="rId20" Type="http://schemas.openxmlformats.org/officeDocument/2006/relationships/hyperlink" Target="mailto:admin@glamourline.ca" TargetMode="External"/><Relationship Id="rId29" Type="http://schemas.openxmlformats.org/officeDocument/2006/relationships/hyperlink" Target="mailto:canadaconsumer@hunterdouglas.com" TargetMode="External"/><Relationship Id="rId1" Type="http://schemas.openxmlformats.org/officeDocument/2006/relationships/hyperlink" Target="mailto:dg@designershades.ca" TargetMode="External"/><Relationship Id="rId6" Type="http://schemas.openxmlformats.org/officeDocument/2006/relationships/hyperlink" Target="mailto:estimating@altex.ca" TargetMode="External"/><Relationship Id="rId11" Type="http://schemas.openxmlformats.org/officeDocument/2006/relationships/hyperlink" Target="mailto:ifavel@hotmail.com" TargetMode="External"/><Relationship Id="rId24" Type="http://schemas.openxmlformats.org/officeDocument/2006/relationships/hyperlink" Target="mailto:deen.morgan@haworth.com" TargetMode="External"/><Relationship Id="rId5" Type="http://schemas.openxmlformats.org/officeDocument/2006/relationships/hyperlink" Target="javascript:void(0)" TargetMode="External"/><Relationship Id="rId15" Type="http://schemas.openxmlformats.org/officeDocument/2006/relationships/hyperlink" Target="mailto:starcanadashades@gmail.com" TargetMode="External"/><Relationship Id="rId23" Type="http://schemas.openxmlformats.org/officeDocument/2006/relationships/hyperlink" Target="mailto:info@skyblinds.ca" TargetMode="External"/><Relationship Id="rId28" Type="http://schemas.openxmlformats.org/officeDocument/2006/relationships/hyperlink" Target="mailto:amelia@blindsbydesign.ca" TargetMode="External"/><Relationship Id="rId10" Type="http://schemas.openxmlformats.org/officeDocument/2006/relationships/hyperlink" Target="mailto:estimating@cvshading.com" TargetMode="External"/><Relationship Id="rId19" Type="http://schemas.openxmlformats.org/officeDocument/2006/relationships/hyperlink" Target="mailto:myshadeosun@gmail.com" TargetMode="External"/><Relationship Id="rId4" Type="http://schemas.openxmlformats.org/officeDocument/2006/relationships/hyperlink" Target="mailto:homenreno@hotmail.com" TargetMode="External"/><Relationship Id="rId9" Type="http://schemas.openxmlformats.org/officeDocument/2006/relationships/hyperlink" Target="mailto:canadaconsumer@hunterdouglas.com;" TargetMode="External"/><Relationship Id="rId14" Type="http://schemas.openxmlformats.org/officeDocument/2006/relationships/hyperlink" Target="mailto:perfectblinds@hotmail.com" TargetMode="External"/><Relationship Id="rId22" Type="http://schemas.openxmlformats.org/officeDocument/2006/relationships/hyperlink" Target="mailto:mba@domirblinds.com" TargetMode="External"/><Relationship Id="rId27" Type="http://schemas.openxmlformats.org/officeDocument/2006/relationships/hyperlink" Target="mailto:poloczek@sympatico.ca" TargetMode="External"/><Relationship Id="rId30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mailto:astraconstruction@outlook.com" TargetMode="External"/><Relationship Id="rId21" Type="http://schemas.openxmlformats.org/officeDocument/2006/relationships/hyperlink" Target="mailto:rgmgroup96@gmail.com" TargetMode="External"/><Relationship Id="rId42" Type="http://schemas.openxmlformats.org/officeDocument/2006/relationships/hyperlink" Target="mailto:dmattina@mattina.ca;estimatingdepartment@mattina.ca" TargetMode="External"/><Relationship Id="rId63" Type="http://schemas.openxmlformats.org/officeDocument/2006/relationships/hyperlink" Target="mailto:estimatingoriginalplumbing@outlook.com" TargetMode="External"/><Relationship Id="rId84" Type="http://schemas.openxmlformats.org/officeDocument/2006/relationships/hyperlink" Target="mailto:dlfire@rogers.com" TargetMode="External"/><Relationship Id="rId138" Type="http://schemas.openxmlformats.org/officeDocument/2006/relationships/hyperlink" Target="mailto:duane@lindemechanical.com" TargetMode="External"/><Relationship Id="rId159" Type="http://schemas.openxmlformats.org/officeDocument/2006/relationships/hyperlink" Target="mailto:aedmunds@naylorbp.com" TargetMode="External"/><Relationship Id="rId170" Type="http://schemas.openxmlformats.org/officeDocument/2006/relationships/hyperlink" Target="mailto:rthorburn@huroniaalarms.com" TargetMode="External"/><Relationship Id="rId191" Type="http://schemas.openxmlformats.org/officeDocument/2006/relationships/hyperlink" Target="mailto:peter@eama.ca" TargetMode="External"/><Relationship Id="rId205" Type="http://schemas.openxmlformats.org/officeDocument/2006/relationships/hyperlink" Target="mailto:estimating@vanmechanical.com" TargetMode="External"/><Relationship Id="rId107" Type="http://schemas.openxmlformats.org/officeDocument/2006/relationships/hyperlink" Target="mailto:info@nekison" TargetMode="External"/><Relationship Id="rId11" Type="http://schemas.openxmlformats.org/officeDocument/2006/relationships/hyperlink" Target="mailto:jfisher@vanguardmechanical.com" TargetMode="External"/><Relationship Id="rId32" Type="http://schemas.openxmlformats.org/officeDocument/2006/relationships/hyperlink" Target="mailto:estimation@anviservices.com" TargetMode="External"/><Relationship Id="rId53" Type="http://schemas.openxmlformats.org/officeDocument/2006/relationships/hyperlink" Target="mailto:mgurton@brenner.ca" TargetMode="External"/><Relationship Id="rId74" Type="http://schemas.openxmlformats.org/officeDocument/2006/relationships/hyperlink" Target="mailto:eosterman@lundyplumbing.ca" TargetMode="External"/><Relationship Id="rId128" Type="http://schemas.openxmlformats.org/officeDocument/2006/relationships/hyperlink" Target="mailto:estimator@basmechanical.ca" TargetMode="External"/><Relationship Id="rId149" Type="http://schemas.openxmlformats.org/officeDocument/2006/relationships/hyperlink" Target="mailto:milanmct@gmail.com" TargetMode="External"/><Relationship Id="rId5" Type="http://schemas.openxmlformats.org/officeDocument/2006/relationships/hyperlink" Target="mailto:mturriff@combinedair.com" TargetMode="External"/><Relationship Id="rId95" Type="http://schemas.openxmlformats.org/officeDocument/2006/relationships/hyperlink" Target="mailto:coyohvac@hotmail.com" TargetMode="External"/><Relationship Id="rId160" Type="http://schemas.openxmlformats.org/officeDocument/2006/relationships/hyperlink" Target="mailto:admin@mutualmechanical.net" TargetMode="External"/><Relationship Id="rId181" Type="http://schemas.openxmlformats.org/officeDocument/2006/relationships/hyperlink" Target="mailto:maria@zencorpinc.ca" TargetMode="External"/><Relationship Id="rId22" Type="http://schemas.openxmlformats.org/officeDocument/2006/relationships/hyperlink" Target="mailto:info@dmscorp.ca" TargetMode="External"/><Relationship Id="rId43" Type="http://schemas.openxmlformats.org/officeDocument/2006/relationships/hyperlink" Target="mailto:estimator@municipalmechanical.com" TargetMode="External"/><Relationship Id="rId64" Type="http://schemas.openxmlformats.org/officeDocument/2006/relationships/hyperlink" Target="mailto:estimatingoriginalplumbing@outlook.com" TargetMode="External"/><Relationship Id="rId118" Type="http://schemas.openxmlformats.org/officeDocument/2006/relationships/hyperlink" Target="mailto:glen.zimmerman@troylfs.com" TargetMode="External"/><Relationship Id="rId139" Type="http://schemas.openxmlformats.org/officeDocument/2006/relationships/hyperlink" Target="mailto:john@soanmechanical.com" TargetMode="External"/><Relationship Id="rId85" Type="http://schemas.openxmlformats.org/officeDocument/2006/relationships/hyperlink" Target="mailto:hadi.h@lifelinefireprotection.com" TargetMode="External"/><Relationship Id="rId150" Type="http://schemas.openxmlformats.org/officeDocument/2006/relationships/hyperlink" Target="mailto:gbarnett@kelson.on.ca" TargetMode="External"/><Relationship Id="rId171" Type="http://schemas.openxmlformats.org/officeDocument/2006/relationships/hyperlink" Target="mailto:bbalaban@westernmechanical.net" TargetMode="External"/><Relationship Id="rId192" Type="http://schemas.openxmlformats.org/officeDocument/2006/relationships/hyperlink" Target="mailto:peter@eama.ca" TargetMode="External"/><Relationship Id="rId206" Type="http://schemas.openxmlformats.org/officeDocument/2006/relationships/hyperlink" Target="mailto:alec@micmechanical.com" TargetMode="External"/><Relationship Id="rId12" Type="http://schemas.openxmlformats.org/officeDocument/2006/relationships/hyperlink" Target="mailto:carmar@bellnet.ca" TargetMode="External"/><Relationship Id="rId33" Type="http://schemas.openxmlformats.org/officeDocument/2006/relationships/hyperlink" Target="mailto:info@langtonmechanical.com;" TargetMode="External"/><Relationship Id="rId108" Type="http://schemas.openxmlformats.org/officeDocument/2006/relationships/hyperlink" Target="mailto:info@nekison.com" TargetMode="External"/><Relationship Id="rId129" Type="http://schemas.openxmlformats.org/officeDocument/2006/relationships/hyperlink" Target="mailto:nci.hrd@nijabat.com" TargetMode="External"/><Relationship Id="rId54" Type="http://schemas.openxmlformats.org/officeDocument/2006/relationships/hyperlink" Target="mailto:kirkmech@bellnet.ca" TargetMode="External"/><Relationship Id="rId75" Type="http://schemas.openxmlformats.org/officeDocument/2006/relationships/hyperlink" Target="mailto:roy@rtcaulking.ca" TargetMode="External"/><Relationship Id="rId96" Type="http://schemas.openxmlformats.org/officeDocument/2006/relationships/hyperlink" Target="mailto:dlee@fcfp.ca" TargetMode="External"/><Relationship Id="rId140" Type="http://schemas.openxmlformats.org/officeDocument/2006/relationships/hyperlink" Target="mailto:tmurray@culliton.com" TargetMode="External"/><Relationship Id="rId161" Type="http://schemas.openxmlformats.org/officeDocument/2006/relationships/hyperlink" Target="mailto:sam@belairplumbing.ca" TargetMode="External"/><Relationship Id="rId182" Type="http://schemas.openxmlformats.org/officeDocument/2006/relationships/hyperlink" Target="mailto:info@hgriffiths.com" TargetMode="External"/><Relationship Id="rId6" Type="http://schemas.openxmlformats.org/officeDocument/2006/relationships/hyperlink" Target="mailto:damar.hvac@sympatico.ca" TargetMode="External"/><Relationship Id="rId23" Type="http://schemas.openxmlformats.org/officeDocument/2006/relationships/hyperlink" Target="mailto:edv@vandammech.ca" TargetMode="External"/><Relationship Id="rId119" Type="http://schemas.openxmlformats.org/officeDocument/2006/relationships/hyperlink" Target="mailto:chfire@chfireinc.com" TargetMode="External"/><Relationship Id="rId44" Type="http://schemas.openxmlformats.org/officeDocument/2006/relationships/hyperlink" Target="mailto:ringos@pipeall.ca;office@pipeall.ca" TargetMode="External"/><Relationship Id="rId65" Type="http://schemas.openxmlformats.org/officeDocument/2006/relationships/hyperlink" Target="mailto:andrea@profirestop.com" TargetMode="External"/><Relationship Id="rId86" Type="http://schemas.openxmlformats.org/officeDocument/2006/relationships/hyperlink" Target="mailto:estimations@prestigemechanical.com" TargetMode="External"/><Relationship Id="rId130" Type="http://schemas.openxmlformats.org/officeDocument/2006/relationships/hyperlink" Target="mailto:Estimating@shibamechanical.ca" TargetMode="External"/><Relationship Id="rId151" Type="http://schemas.openxmlformats.org/officeDocument/2006/relationships/hyperlink" Target="mailto:ddccontrols@bellnet.ca" TargetMode="External"/><Relationship Id="rId172" Type="http://schemas.openxmlformats.org/officeDocument/2006/relationships/hyperlink" Target="mailto:sneal@blackfiresprinklerco.com" TargetMode="External"/><Relationship Id="rId193" Type="http://schemas.openxmlformats.org/officeDocument/2006/relationships/hyperlink" Target="mailto:info@antrimmech.ca" TargetMode="External"/><Relationship Id="rId207" Type="http://schemas.openxmlformats.org/officeDocument/2006/relationships/hyperlink" Target="mailto:Contact@urbanflowplumbing.com" TargetMode="External"/><Relationship Id="rId13" Type="http://schemas.openxmlformats.org/officeDocument/2006/relationships/hyperlink" Target="mailto:scott@bsgmech.com" TargetMode="External"/><Relationship Id="rId109" Type="http://schemas.openxmlformats.org/officeDocument/2006/relationships/hyperlink" Target="mailto:joe@cmsmech.com" TargetMode="External"/><Relationship Id="rId34" Type="http://schemas.openxmlformats.org/officeDocument/2006/relationships/hyperlink" Target="mailto:anthony@masenmechanical.ca" TargetMode="External"/><Relationship Id="rId55" Type="http://schemas.openxmlformats.org/officeDocument/2006/relationships/hyperlink" Target="mailto:Estimating@ljbarton.com" TargetMode="External"/><Relationship Id="rId76" Type="http://schemas.openxmlformats.org/officeDocument/2006/relationships/hyperlink" Target="mailto:j.ferro@bellnet.ca" TargetMode="External"/><Relationship Id="rId97" Type="http://schemas.openxmlformats.org/officeDocument/2006/relationships/hyperlink" Target="mailto:tomasiniheating@aol.com" TargetMode="External"/><Relationship Id="rId120" Type="http://schemas.openxmlformats.org/officeDocument/2006/relationships/hyperlink" Target="mailto:estimating@epi-fps.ca" TargetMode="External"/><Relationship Id="rId141" Type="http://schemas.openxmlformats.org/officeDocument/2006/relationships/hyperlink" Target="mailto:dean@dean-lane.com" TargetMode="External"/><Relationship Id="rId7" Type="http://schemas.openxmlformats.org/officeDocument/2006/relationships/hyperlink" Target="mailto:harrison@dunlis.com" TargetMode="External"/><Relationship Id="rId162" Type="http://schemas.openxmlformats.org/officeDocument/2006/relationships/hyperlink" Target="mailto:al@fcfp.ca" TargetMode="External"/><Relationship Id="rId183" Type="http://schemas.openxmlformats.org/officeDocument/2006/relationships/hyperlink" Target="mailto:kris@automatedfireprotection.com" TargetMode="External"/><Relationship Id="rId24" Type="http://schemas.openxmlformats.org/officeDocument/2006/relationships/hyperlink" Target="mailto:rob.dmg35@gmail.com" TargetMode="External"/><Relationship Id="rId40" Type="http://schemas.openxmlformats.org/officeDocument/2006/relationships/hyperlink" Target="mailto:estimating@dnamech.ca" TargetMode="External"/><Relationship Id="rId45" Type="http://schemas.openxmlformats.org/officeDocument/2006/relationships/hyperlink" Target="mailto:tej@rainbowmechanical.com" TargetMode="External"/><Relationship Id="rId66" Type="http://schemas.openxmlformats.org/officeDocument/2006/relationships/hyperlink" Target="mailto:anawaz@auzmech.ca" TargetMode="External"/><Relationship Id="rId87" Type="http://schemas.openxmlformats.org/officeDocument/2006/relationships/hyperlink" Target="mailto:jrainford@croziermechanical.com" TargetMode="External"/><Relationship Id="rId110" Type="http://schemas.openxmlformats.org/officeDocument/2006/relationships/hyperlink" Target="mailto:info@raylyncontracting.com" TargetMode="External"/><Relationship Id="rId115" Type="http://schemas.openxmlformats.org/officeDocument/2006/relationships/hyperlink" Target="mailto:estimating@nexusmechanical.com" TargetMode="External"/><Relationship Id="rId131" Type="http://schemas.openxmlformats.org/officeDocument/2006/relationships/hyperlink" Target="mailto:dbrown@beswickgroup.com" TargetMode="External"/><Relationship Id="rId136" Type="http://schemas.openxmlformats.org/officeDocument/2006/relationships/hyperlink" Target="mailto:matthew@kmi2003.ca" TargetMode="External"/><Relationship Id="rId157" Type="http://schemas.openxmlformats.org/officeDocument/2006/relationships/hyperlink" Target="mailto:snorster@hy-mark.ca" TargetMode="External"/><Relationship Id="rId178" Type="http://schemas.openxmlformats.org/officeDocument/2006/relationships/hyperlink" Target="mailto:jjian@reliancecomfort.com" TargetMode="External"/><Relationship Id="rId61" Type="http://schemas.openxmlformats.org/officeDocument/2006/relationships/hyperlink" Target="mailto:estimating@glencairnmechanical.com" TargetMode="External"/><Relationship Id="rId82" Type="http://schemas.openxmlformats.org/officeDocument/2006/relationships/hyperlink" Target="mailto:jmr.electric@jmrelectric.ca" TargetMode="External"/><Relationship Id="rId152" Type="http://schemas.openxmlformats.org/officeDocument/2006/relationships/hyperlink" Target="mailto:a.mannette@fireproofingplus.com" TargetMode="External"/><Relationship Id="rId173" Type="http://schemas.openxmlformats.org/officeDocument/2006/relationships/hyperlink" Target="mailto:estimating@hvacforlife.com" TargetMode="External"/><Relationship Id="rId194" Type="http://schemas.openxmlformats.org/officeDocument/2006/relationships/hyperlink" Target="mailto:sales@sigmechanical.com;benw@sigmechanical.com" TargetMode="External"/><Relationship Id="rId199" Type="http://schemas.openxmlformats.org/officeDocument/2006/relationships/hyperlink" Target="mailto:tenders@blackandmcdonald.com" TargetMode="External"/><Relationship Id="rId203" Type="http://schemas.openxmlformats.org/officeDocument/2006/relationships/hyperlink" Target="mailto:info@stixsmechanical.com" TargetMode="External"/><Relationship Id="rId208" Type="http://schemas.openxmlformats.org/officeDocument/2006/relationships/printerSettings" Target="../printerSettings/printerSettings14.bin"/><Relationship Id="rId19" Type="http://schemas.openxmlformats.org/officeDocument/2006/relationships/hyperlink" Target="mailto:dave@velocitymechanical.com" TargetMode="External"/><Relationship Id="rId14" Type="http://schemas.openxmlformats.org/officeDocument/2006/relationships/hyperlink" Target="mailto:tekmechanical@gmail.com;estimating.tek@gmail.com" TargetMode="External"/><Relationship Id="rId30" Type="http://schemas.openxmlformats.org/officeDocument/2006/relationships/hyperlink" Target="mailto:info@jbsservices.ca" TargetMode="External"/><Relationship Id="rId35" Type="http://schemas.openxmlformats.org/officeDocument/2006/relationships/hyperlink" Target="mailto:sweekes@wastephenson.com" TargetMode="External"/><Relationship Id="rId56" Type="http://schemas.openxmlformats.org/officeDocument/2006/relationships/hyperlink" Target="mailto:kevin@stamantandsons.com;bryan@stamantandsons.com" TargetMode="External"/><Relationship Id="rId77" Type="http://schemas.openxmlformats.org/officeDocument/2006/relationships/hyperlink" Target="mailto:estimate@swiftmech.com" TargetMode="External"/><Relationship Id="rId100" Type="http://schemas.openxmlformats.org/officeDocument/2006/relationships/hyperlink" Target="mailto:amack@mmsinc.ca" TargetMode="External"/><Relationship Id="rId105" Type="http://schemas.openxmlformats.org/officeDocument/2006/relationships/hyperlink" Target="mailto:townsendsheet@rogers.com" TargetMode="External"/><Relationship Id="rId126" Type="http://schemas.openxmlformats.org/officeDocument/2006/relationships/hyperlink" Target="mailto:unionboilerco@bellnet.ca" TargetMode="External"/><Relationship Id="rId147" Type="http://schemas.openxmlformats.org/officeDocument/2006/relationships/hyperlink" Target="mailto:info@arthurfire.com" TargetMode="External"/><Relationship Id="rId168" Type="http://schemas.openxmlformats.org/officeDocument/2006/relationships/hyperlink" Target="mailto:contact@fxdperformance.com" TargetMode="External"/><Relationship Id="rId8" Type="http://schemas.openxmlformats.org/officeDocument/2006/relationships/hyperlink" Target="mailto:Estimating@gorbern.ca" TargetMode="External"/><Relationship Id="rId51" Type="http://schemas.openxmlformats.org/officeDocument/2006/relationships/hyperlink" Target="mailto:info@vipond.ca" TargetMode="External"/><Relationship Id="rId72" Type="http://schemas.openxmlformats.org/officeDocument/2006/relationships/hyperlink" Target="mailto:steve@adamsonanddobbin.com" TargetMode="External"/><Relationship Id="rId93" Type="http://schemas.openxmlformats.org/officeDocument/2006/relationships/hyperlink" Target="mailto:adam@ridgefire.ca" TargetMode="External"/><Relationship Id="rId98" Type="http://schemas.openxmlformats.org/officeDocument/2006/relationships/hyperlink" Target="mailto:info@drapeau-spk.ca" TargetMode="External"/><Relationship Id="rId121" Type="http://schemas.openxmlformats.org/officeDocument/2006/relationships/hyperlink" Target="mailto:phil@besselingmechanical.com" TargetMode="External"/><Relationship Id="rId142" Type="http://schemas.openxmlformats.org/officeDocument/2006/relationships/hyperlink" Target="mailto:andy.fahmi@serviceexperts.com" TargetMode="External"/><Relationship Id="rId163" Type="http://schemas.openxmlformats.org/officeDocument/2006/relationships/hyperlink" Target="mailto:robb@plantech.ca" TargetMode="External"/><Relationship Id="rId184" Type="http://schemas.openxmlformats.org/officeDocument/2006/relationships/hyperlink" Target="mailto:gwallace@smithandlong.com" TargetMode="External"/><Relationship Id="rId189" Type="http://schemas.openxmlformats.org/officeDocument/2006/relationships/hyperlink" Target="mailto:estimationmjd@gmail.com" TargetMode="External"/><Relationship Id="rId3" Type="http://schemas.openxmlformats.org/officeDocument/2006/relationships/hyperlink" Target="mailto:info@braywoodservices.com" TargetMode="External"/><Relationship Id="rId25" Type="http://schemas.openxmlformats.org/officeDocument/2006/relationships/hyperlink" Target="mailto:peckham@classicfire.com" TargetMode="External"/><Relationship Id="rId46" Type="http://schemas.openxmlformats.org/officeDocument/2006/relationships/hyperlink" Target="mailto:jsmolej@urbanmechanical.com" TargetMode="External"/><Relationship Id="rId67" Type="http://schemas.openxmlformats.org/officeDocument/2006/relationships/hyperlink" Target="mailto:estimator@mechfield.com" TargetMode="External"/><Relationship Id="rId116" Type="http://schemas.openxmlformats.org/officeDocument/2006/relationships/hyperlink" Target="mailto:jneves@mechanicalgroup.ca" TargetMode="External"/><Relationship Id="rId137" Type="http://schemas.openxmlformats.org/officeDocument/2006/relationships/hyperlink" Target="mailto:brent@jaystewart.ca" TargetMode="External"/><Relationship Id="rId158" Type="http://schemas.openxmlformats.org/officeDocument/2006/relationships/hyperlink" Target="mailto:sandercott@bmlmultitrades.ca" TargetMode="External"/><Relationship Id="rId20" Type="http://schemas.openxmlformats.org/officeDocument/2006/relationships/hyperlink" Target="mailto:aertechms@gmail.com" TargetMode="External"/><Relationship Id="rId41" Type="http://schemas.openxmlformats.org/officeDocument/2006/relationships/hyperlink" Target="mailto:alex@gibsonair.ca;rob@gibsonair.ca" TargetMode="External"/><Relationship Id="rId62" Type="http://schemas.openxmlformats.org/officeDocument/2006/relationships/hyperlink" Target="mailto:mnoel@regulvar.com" TargetMode="External"/><Relationship Id="rId83" Type="http://schemas.openxmlformats.org/officeDocument/2006/relationships/hyperlink" Target="mailto:tekmechanical@gmail.com" TargetMode="External"/><Relationship Id="rId88" Type="http://schemas.openxmlformats.org/officeDocument/2006/relationships/hyperlink" Target="mailto:ron.zerback@daelthermal.com" TargetMode="External"/><Relationship Id="rId111" Type="http://schemas.openxmlformats.org/officeDocument/2006/relationships/hyperlink" Target="mailto:amtmechanical@bellnet.ca" TargetMode="External"/><Relationship Id="rId132" Type="http://schemas.openxmlformats.org/officeDocument/2006/relationships/hyperlink" Target="mailto:ghenderson@ultimatemech.ca" TargetMode="External"/><Relationship Id="rId153" Type="http://schemas.openxmlformats.org/officeDocument/2006/relationships/hyperlink" Target="mailto:greg@calvinIsche.ca" TargetMode="External"/><Relationship Id="rId174" Type="http://schemas.openxmlformats.org/officeDocument/2006/relationships/hyperlink" Target="mailto:steve@wmitchellandson.com" TargetMode="External"/><Relationship Id="rId179" Type="http://schemas.openxmlformats.org/officeDocument/2006/relationships/hyperlink" Target="mailto:hquibell@catanzarocorp.com" TargetMode="External"/><Relationship Id="rId195" Type="http://schemas.openxmlformats.org/officeDocument/2006/relationships/hyperlink" Target="mailto:Info@stellarmechanical.ca" TargetMode="External"/><Relationship Id="rId190" Type="http://schemas.openxmlformats.org/officeDocument/2006/relationships/hyperlink" Target="mailto:JHarbach@sutherland-schultz.com" TargetMode="External"/><Relationship Id="rId204" Type="http://schemas.openxmlformats.org/officeDocument/2006/relationships/hyperlink" Target="mailto:estimating@sutherland-schultz.com" TargetMode="External"/><Relationship Id="rId15" Type="http://schemas.openxmlformats.org/officeDocument/2006/relationships/hyperlink" Target="mailto:quotes@frisonimechanical.com" TargetMode="External"/><Relationship Id="rId36" Type="http://schemas.openxmlformats.org/officeDocument/2006/relationships/hyperlink" Target="mailto:rliqi@mircomES.com" TargetMode="External"/><Relationship Id="rId57" Type="http://schemas.openxmlformats.org/officeDocument/2006/relationships/hyperlink" Target="mailto:estimating@qualitymechanical.ca" TargetMode="External"/><Relationship Id="rId106" Type="http://schemas.openxmlformats.org/officeDocument/2006/relationships/hyperlink" Target="mailto:gakelson@kelson.on.ca" TargetMode="External"/><Relationship Id="rId127" Type="http://schemas.openxmlformats.org/officeDocument/2006/relationships/hyperlink" Target="mailto:shawn@landonmechanical.com" TargetMode="External"/><Relationship Id="rId10" Type="http://schemas.openxmlformats.org/officeDocument/2006/relationships/hyperlink" Target="mailto:litekmechanicalservice@bellnet.ca" TargetMode="External"/><Relationship Id="rId31" Type="http://schemas.openxmlformats.org/officeDocument/2006/relationships/hyperlink" Target="mailto:cperera@certifiedbuildingsystems.ca" TargetMode="External"/><Relationship Id="rId52" Type="http://schemas.openxmlformats.org/officeDocument/2006/relationships/hyperlink" Target="mailto:sales@woodfieldfire.com" TargetMode="External"/><Relationship Id="rId73" Type="http://schemas.openxmlformats.org/officeDocument/2006/relationships/hyperlink" Target="mailto:nrk@bellnet.ca" TargetMode="External"/><Relationship Id="rId78" Type="http://schemas.openxmlformats.org/officeDocument/2006/relationships/hyperlink" Target="mailto:info@controlfiresystems.com" TargetMode="External"/><Relationship Id="rId94" Type="http://schemas.openxmlformats.org/officeDocument/2006/relationships/hyperlink" Target="mailto:jmahoney@escautomation.com" TargetMode="External"/><Relationship Id="rId99" Type="http://schemas.openxmlformats.org/officeDocument/2006/relationships/hyperlink" Target="mailto:bjacksonplumbing@bellnet.ca" TargetMode="External"/><Relationship Id="rId101" Type="http://schemas.openxmlformats.org/officeDocument/2006/relationships/hyperlink" Target="mailto:ian@pneumatemp.com" TargetMode="External"/><Relationship Id="rId122" Type="http://schemas.openxmlformats.org/officeDocument/2006/relationships/hyperlink" Target="mailto:info@airongroup.ca" TargetMode="External"/><Relationship Id="rId143" Type="http://schemas.openxmlformats.org/officeDocument/2006/relationships/hyperlink" Target="mailto:fourstarplghtgltd@outlook.com" TargetMode="External"/><Relationship Id="rId148" Type="http://schemas.openxmlformats.org/officeDocument/2006/relationships/hyperlink" Target="mailto:whoward@simplexgrinnell.com" TargetMode="External"/><Relationship Id="rId164" Type="http://schemas.openxmlformats.org/officeDocument/2006/relationships/hyperlink" Target="mailto:drawlley@vortecfire.com" TargetMode="External"/><Relationship Id="rId169" Type="http://schemas.openxmlformats.org/officeDocument/2006/relationships/hyperlink" Target="mailto:info@rfidcanada.com" TargetMode="External"/><Relationship Id="rId185" Type="http://schemas.openxmlformats.org/officeDocument/2006/relationships/hyperlink" Target="mailto:info@birdmechanical.com" TargetMode="External"/><Relationship Id="rId4" Type="http://schemas.openxmlformats.org/officeDocument/2006/relationships/hyperlink" Target="mailto:mail@ctas.ca" TargetMode="External"/><Relationship Id="rId9" Type="http://schemas.openxmlformats.org/officeDocument/2006/relationships/hyperlink" Target="mailto:kozakmechanical@hotmail.com" TargetMode="External"/><Relationship Id="rId180" Type="http://schemas.openxmlformats.org/officeDocument/2006/relationships/hyperlink" Target="mailto:office@vtfireprotection.com" TargetMode="External"/><Relationship Id="rId26" Type="http://schemas.openxmlformats.org/officeDocument/2006/relationships/hyperlink" Target="mailto:cfp_don@yahoo.ca;canadianfireprotection@yahoo.ca" TargetMode="External"/><Relationship Id="rId47" Type="http://schemas.openxmlformats.org/officeDocument/2006/relationships/hyperlink" Target="mailto:info@gtaplumbing.com" TargetMode="External"/><Relationship Id="rId68" Type="http://schemas.openxmlformats.org/officeDocument/2006/relationships/hyperlink" Target="mailto:barlasmechanical@gmail.com" TargetMode="External"/><Relationship Id="rId89" Type="http://schemas.openxmlformats.org/officeDocument/2006/relationships/hyperlink" Target="mailto:info@enviroturf.ca" TargetMode="External"/><Relationship Id="rId112" Type="http://schemas.openxmlformats.org/officeDocument/2006/relationships/hyperlink" Target="mailto:estimating.esc@engie.com" TargetMode="External"/><Relationship Id="rId133" Type="http://schemas.openxmlformats.org/officeDocument/2006/relationships/hyperlink" Target="mailto:asalvatore@sprintmechanical.com" TargetMode="External"/><Relationship Id="rId154" Type="http://schemas.openxmlformats.org/officeDocument/2006/relationships/hyperlink" Target="mailto:ddiprospero@sgfire.ca" TargetMode="External"/><Relationship Id="rId175" Type="http://schemas.openxmlformats.org/officeDocument/2006/relationships/hyperlink" Target="mailto:Marco@mquadmechanical.com" TargetMode="External"/><Relationship Id="rId196" Type="http://schemas.openxmlformats.org/officeDocument/2006/relationships/hyperlink" Target="mailto:jszeto@toromont.com" TargetMode="External"/><Relationship Id="rId200" Type="http://schemas.openxmlformats.org/officeDocument/2006/relationships/hyperlink" Target="mailto:johnm@battagliamechanical.com" TargetMode="External"/><Relationship Id="rId16" Type="http://schemas.openxmlformats.org/officeDocument/2006/relationships/hyperlink" Target="mailto:basmechanical.ca@gmail.com;estimator@basmechanical.ca" TargetMode="External"/><Relationship Id="rId37" Type="http://schemas.openxmlformats.org/officeDocument/2006/relationships/hyperlink" Target="mailto:marco@mermechanical.com" TargetMode="External"/><Relationship Id="rId58" Type="http://schemas.openxmlformats.org/officeDocument/2006/relationships/hyperlink" Target="mailto:paulmarley@sextonsmechanical.com" TargetMode="External"/><Relationship Id="rId79" Type="http://schemas.openxmlformats.org/officeDocument/2006/relationships/hyperlink" Target="mailto:info@generalairsystems.com" TargetMode="External"/><Relationship Id="rId102" Type="http://schemas.openxmlformats.org/officeDocument/2006/relationships/hyperlink" Target="mailto:hertasci@toromont.com" TargetMode="External"/><Relationship Id="rId123" Type="http://schemas.openxmlformats.org/officeDocument/2006/relationships/hyperlink" Target="mailto:jeff@arcadianprojects.ca" TargetMode="External"/><Relationship Id="rId144" Type="http://schemas.openxmlformats.org/officeDocument/2006/relationships/hyperlink" Target="mailto:getinfo@prairieplumbing.ca" TargetMode="External"/><Relationship Id="rId90" Type="http://schemas.openxmlformats.org/officeDocument/2006/relationships/hyperlink" Target="mailto:info@ontarioprotection.com" TargetMode="External"/><Relationship Id="rId165" Type="http://schemas.openxmlformats.org/officeDocument/2006/relationships/hyperlink" Target="mailto:info@CyberAirSystems.com" TargetMode="External"/><Relationship Id="rId186" Type="http://schemas.openxmlformats.org/officeDocument/2006/relationships/hyperlink" Target="mailto:paul@division15.ca" TargetMode="External"/><Relationship Id="rId27" Type="http://schemas.openxmlformats.org/officeDocument/2006/relationships/hyperlink" Target="mailto:toronto@vikingfire.ca" TargetMode="External"/><Relationship Id="rId48" Type="http://schemas.openxmlformats.org/officeDocument/2006/relationships/hyperlink" Target="mailto:estimating@js-services.ca" TargetMode="External"/><Relationship Id="rId69" Type="http://schemas.openxmlformats.org/officeDocument/2006/relationships/hyperlink" Target="mailto:ericdoublemplbg@bell.net" TargetMode="External"/><Relationship Id="rId113" Type="http://schemas.openxmlformats.org/officeDocument/2006/relationships/hyperlink" Target="mailto:mfarley@simplexgrinnell.com" TargetMode="External"/><Relationship Id="rId134" Type="http://schemas.openxmlformats.org/officeDocument/2006/relationships/hyperlink" Target="mailto:nbender@conestogomech.com" TargetMode="External"/><Relationship Id="rId80" Type="http://schemas.openxmlformats.org/officeDocument/2006/relationships/hyperlink" Target="mailto:Reaz.Usmanali@jci.com" TargetMode="External"/><Relationship Id="rId155" Type="http://schemas.openxmlformats.org/officeDocument/2006/relationships/hyperlink" Target="mailto:frank@postairsystems.ca" TargetMode="External"/><Relationship Id="rId176" Type="http://schemas.openxmlformats.org/officeDocument/2006/relationships/hyperlink" Target="mailto:kenny.stockman@cmsmech.com" TargetMode="External"/><Relationship Id="rId197" Type="http://schemas.openxmlformats.org/officeDocument/2006/relationships/hyperlink" Target="mailto:temery@mfmservice.ca" TargetMode="External"/><Relationship Id="rId201" Type="http://schemas.openxmlformats.org/officeDocument/2006/relationships/hyperlink" Target="mailto:estimating@blackcreekmechanical.ca" TargetMode="External"/><Relationship Id="rId17" Type="http://schemas.openxmlformats.org/officeDocument/2006/relationships/hyperlink" Target="mailto:jim@bretonmechanical.com;contact@bretonmechanical.com" TargetMode="External"/><Relationship Id="rId38" Type="http://schemas.openxmlformats.org/officeDocument/2006/relationships/hyperlink" Target="mailto:dmcmichael@nutemp.ca" TargetMode="External"/><Relationship Id="rId59" Type="http://schemas.openxmlformats.org/officeDocument/2006/relationships/hyperlink" Target="mailto:info@hamiltonoliver.com" TargetMode="External"/><Relationship Id="rId103" Type="http://schemas.openxmlformats.org/officeDocument/2006/relationships/hyperlink" Target="mailto:mike.service@rogers.com" TargetMode="External"/><Relationship Id="rId124" Type="http://schemas.openxmlformats.org/officeDocument/2006/relationships/hyperlink" Target="mailto:harman@bbmechanicalservices.ca" TargetMode="External"/><Relationship Id="rId70" Type="http://schemas.openxmlformats.org/officeDocument/2006/relationships/hyperlink" Target="mailto:pasek@bmlmultitrades.ca" TargetMode="External"/><Relationship Id="rId91" Type="http://schemas.openxmlformats.org/officeDocument/2006/relationships/hyperlink" Target="mailto:Info@powerjetplumbing.com" TargetMode="External"/><Relationship Id="rId145" Type="http://schemas.openxmlformats.org/officeDocument/2006/relationships/hyperlink" Target="mailto:luciano@appliedsystemstechnologies.com" TargetMode="External"/><Relationship Id="rId166" Type="http://schemas.openxmlformats.org/officeDocument/2006/relationships/hyperlink" Target="mailto:dean@360mechanicalgroup.com" TargetMode="External"/><Relationship Id="rId187" Type="http://schemas.openxmlformats.org/officeDocument/2006/relationships/hyperlink" Target="mailto:kashishmehta.aercomfort@gmail.com" TargetMode="External"/><Relationship Id="rId1" Type="http://schemas.openxmlformats.org/officeDocument/2006/relationships/hyperlink" Target="mailto:mike@andersonsheetmetal.ca" TargetMode="External"/><Relationship Id="rId28" Type="http://schemas.openxmlformats.org/officeDocument/2006/relationships/hyperlink" Target="mailto:todd@westernfire.ca" TargetMode="External"/><Relationship Id="rId49" Type="http://schemas.openxmlformats.org/officeDocument/2006/relationships/hyperlink" Target="mailto:townsendsheet@rogers.com" TargetMode="External"/><Relationship Id="rId114" Type="http://schemas.openxmlformats.org/officeDocument/2006/relationships/hyperlink" Target="mailto:tszura@viridianautomation.com" TargetMode="External"/><Relationship Id="rId60" Type="http://schemas.openxmlformats.org/officeDocument/2006/relationships/hyperlink" Target="mailto:eosterman@lundyplumbing.ca" TargetMode="External"/><Relationship Id="rId81" Type="http://schemas.openxmlformats.org/officeDocument/2006/relationships/hyperlink" Target="mailto:nrk@bellnet.ca" TargetMode="External"/><Relationship Id="rId135" Type="http://schemas.openxmlformats.org/officeDocument/2006/relationships/hyperlink" Target="mailto:dmagnus@robertsonsite.ca" TargetMode="External"/><Relationship Id="rId156" Type="http://schemas.openxmlformats.org/officeDocument/2006/relationships/hyperlink" Target="mailto:joedy@cjgcontracting.com" TargetMode="External"/><Relationship Id="rId177" Type="http://schemas.openxmlformats.org/officeDocument/2006/relationships/hyperlink" Target="mailto:estimating@opusmechanical.com" TargetMode="External"/><Relationship Id="rId198" Type="http://schemas.openxmlformats.org/officeDocument/2006/relationships/hyperlink" Target="mailto:andrew@nakservices.ca" TargetMode="External"/><Relationship Id="rId202" Type="http://schemas.openxmlformats.org/officeDocument/2006/relationships/hyperlink" Target="mailto:info@centralpandh.ca" TargetMode="External"/><Relationship Id="rId18" Type="http://schemas.openxmlformats.org/officeDocument/2006/relationships/hyperlink" Target="mailto:jim@bretonmechanical.com" TargetMode="External"/><Relationship Id="rId39" Type="http://schemas.openxmlformats.org/officeDocument/2006/relationships/hyperlink" Target="mailto:walli@arianafireprotection.com" TargetMode="External"/><Relationship Id="rId50" Type="http://schemas.openxmlformats.org/officeDocument/2006/relationships/hyperlink" Target="mailto:info@onyx-fire.com" TargetMode="External"/><Relationship Id="rId104" Type="http://schemas.openxmlformats.org/officeDocument/2006/relationships/hyperlink" Target="mailto:dsettimi@sbww.com" TargetMode="External"/><Relationship Id="rId125" Type="http://schemas.openxmlformats.org/officeDocument/2006/relationships/hyperlink" Target="mailto:estimating@lancastergroup.ca" TargetMode="External"/><Relationship Id="rId146" Type="http://schemas.openxmlformats.org/officeDocument/2006/relationships/hyperlink" Target="mailto:chris.harte@sfls.ca" TargetMode="External"/><Relationship Id="rId167" Type="http://schemas.openxmlformats.org/officeDocument/2006/relationships/hyperlink" Target="mailto:info@arcamm.ca" TargetMode="External"/><Relationship Id="rId188" Type="http://schemas.openxmlformats.org/officeDocument/2006/relationships/hyperlink" Target="mailto:rob@caledoncreek.com" TargetMode="External"/><Relationship Id="rId71" Type="http://schemas.openxmlformats.org/officeDocument/2006/relationships/hyperlink" Target="mailto:alex.y@gsinc.ca" TargetMode="External"/><Relationship Id="rId92" Type="http://schemas.openxmlformats.org/officeDocument/2006/relationships/hyperlink" Target="mailto:rfq@modernniagara.com" TargetMode="External"/><Relationship Id="rId2" Type="http://schemas.openxmlformats.org/officeDocument/2006/relationships/hyperlink" Target="mailto:elviob@bomben.ca" TargetMode="External"/><Relationship Id="rId29" Type="http://schemas.openxmlformats.org/officeDocument/2006/relationships/hyperlink" Target="mailto:dino@capitalfireandsecurity.ca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mailto:tmurray@culliton.com" TargetMode="External"/><Relationship Id="rId21" Type="http://schemas.openxmlformats.org/officeDocument/2006/relationships/hyperlink" Target="mailto:donfred@currenttechnologies.ca" TargetMode="External"/><Relationship Id="rId42" Type="http://schemas.openxmlformats.org/officeDocument/2006/relationships/hyperlink" Target="mailto:jennifer.langmaidelectric@gmail.com" TargetMode="External"/><Relationship Id="rId63" Type="http://schemas.openxmlformats.org/officeDocument/2006/relationships/hyperlink" Target="mailto:david@powerop.ca" TargetMode="External"/><Relationship Id="rId84" Type="http://schemas.openxmlformats.org/officeDocument/2006/relationships/hyperlink" Target="mailto:estimating@feldtelectric.com" TargetMode="External"/><Relationship Id="rId138" Type="http://schemas.openxmlformats.org/officeDocument/2006/relationships/hyperlink" Target="mailto:info@adducoelectrical.com" TargetMode="External"/><Relationship Id="rId159" Type="http://schemas.openxmlformats.org/officeDocument/2006/relationships/hyperlink" Target="mailto:vw.becelectricinc@gmail.com" TargetMode="External"/><Relationship Id="rId170" Type="http://schemas.openxmlformats.org/officeDocument/2006/relationships/hyperlink" Target="mailto:curley@bmlmultitrades.ca" TargetMode="External"/><Relationship Id="rId191" Type="http://schemas.openxmlformats.org/officeDocument/2006/relationships/hyperlink" Target="mailto:Sales@ACGmecahnical.com" TargetMode="External"/><Relationship Id="rId205" Type="http://schemas.openxmlformats.org/officeDocument/2006/relationships/hyperlink" Target="mailto:isolda@platinumgroup.ca" TargetMode="External"/><Relationship Id="rId226" Type="http://schemas.openxmlformats.org/officeDocument/2006/relationships/hyperlink" Target="mailto:matthew@klienwoodelectrical.ca" TargetMode="External"/><Relationship Id="rId107" Type="http://schemas.openxmlformats.org/officeDocument/2006/relationships/hyperlink" Target="mailto:mani@plaza-electric.com" TargetMode="External"/><Relationship Id="rId11" Type="http://schemas.openxmlformats.org/officeDocument/2006/relationships/hyperlink" Target="mailto:perry@trademarkelectric.com" TargetMode="External"/><Relationship Id="rId32" Type="http://schemas.openxmlformats.org/officeDocument/2006/relationships/hyperlink" Target="mailto:alexchambers@acelectricinc.ca" TargetMode="External"/><Relationship Id="rId53" Type="http://schemas.openxmlformats.org/officeDocument/2006/relationships/hyperlink" Target="mailto:mike.dunlop@wallwinelectric.com" TargetMode="External"/><Relationship Id="rId74" Type="http://schemas.openxmlformats.org/officeDocument/2006/relationships/hyperlink" Target="mailto:john@topcliffelectric.com" TargetMode="External"/><Relationship Id="rId128" Type="http://schemas.openxmlformats.org/officeDocument/2006/relationships/hyperlink" Target="mailto:tenders@trilineelectric.ca;neil.patel@trilineelectric.ca" TargetMode="External"/><Relationship Id="rId149" Type="http://schemas.openxmlformats.org/officeDocument/2006/relationships/hyperlink" Target="mailto:dilisado@hotmail.com" TargetMode="External"/><Relationship Id="rId5" Type="http://schemas.openxmlformats.org/officeDocument/2006/relationships/hyperlink" Target="mailto:wes2@bellnet.ca" TargetMode="External"/><Relationship Id="rId95" Type="http://schemas.openxmlformats.org/officeDocument/2006/relationships/hyperlink" Target="mailto:admin@pinevalleyelectric.ca" TargetMode="External"/><Relationship Id="rId160" Type="http://schemas.openxmlformats.org/officeDocument/2006/relationships/hyperlink" Target="mailto:naten.luminaelectric@gmail.com" TargetMode="External"/><Relationship Id="rId181" Type="http://schemas.openxmlformats.org/officeDocument/2006/relationships/hyperlink" Target="mailto:Estimates@runningcables.com" TargetMode="External"/><Relationship Id="rId216" Type="http://schemas.openxmlformats.org/officeDocument/2006/relationships/hyperlink" Target="mailto:estimating@alltechelectrical.ca" TargetMode="External"/><Relationship Id="rId237" Type="http://schemas.openxmlformats.org/officeDocument/2006/relationships/hyperlink" Target="mailto:tagus@bellnet.ca" TargetMode="External"/><Relationship Id="rId22" Type="http://schemas.openxmlformats.org/officeDocument/2006/relationships/hyperlink" Target="mailto:tony@antechelectric.com" TargetMode="External"/><Relationship Id="rId43" Type="http://schemas.openxmlformats.org/officeDocument/2006/relationships/hyperlink" Target="mailto:mrose@rogol.com" TargetMode="External"/><Relationship Id="rId64" Type="http://schemas.openxmlformats.org/officeDocument/2006/relationships/hyperlink" Target="mailto:leadelectrical@rogers.com" TargetMode="External"/><Relationship Id="rId118" Type="http://schemas.openxmlformats.org/officeDocument/2006/relationships/hyperlink" Target="mailto:andym@meltd.on.ca" TargetMode="External"/><Relationship Id="rId139" Type="http://schemas.openxmlformats.org/officeDocument/2006/relationships/hyperlink" Target="mailto:veljko.vincic@demarclondon.ca" TargetMode="External"/><Relationship Id="rId85" Type="http://schemas.openxmlformats.org/officeDocument/2006/relationships/hyperlink" Target="mailto:meti@metiinc.com" TargetMode="External"/><Relationship Id="rId150" Type="http://schemas.openxmlformats.org/officeDocument/2006/relationships/hyperlink" Target="mailto:gkester@prowave.ca" TargetMode="External"/><Relationship Id="rId171" Type="http://schemas.openxmlformats.org/officeDocument/2006/relationships/hyperlink" Target="mailto:estimates@live-electric.ca" TargetMode="External"/><Relationship Id="rId192" Type="http://schemas.openxmlformats.org/officeDocument/2006/relationships/hyperlink" Target="mailto:citywideelectrical@bellnet.ca" TargetMode="External"/><Relationship Id="rId206" Type="http://schemas.openxmlformats.org/officeDocument/2006/relationships/hyperlink" Target="mailto:charbridge@hpemc2.com" TargetMode="External"/><Relationship Id="rId227" Type="http://schemas.openxmlformats.org/officeDocument/2006/relationships/hyperlink" Target="mailto:metricelectric@on.aibn.com" TargetMode="External"/><Relationship Id="rId12" Type="http://schemas.openxmlformats.org/officeDocument/2006/relationships/hyperlink" Target="mailto:dechalygroup@yahoo.ca" TargetMode="External"/><Relationship Id="rId33" Type="http://schemas.openxmlformats.org/officeDocument/2006/relationships/hyperlink" Target="mailto:estimating@beckettelectric.com" TargetMode="External"/><Relationship Id="rId108" Type="http://schemas.openxmlformats.org/officeDocument/2006/relationships/hyperlink" Target="mailto:info@salsonelectric.com" TargetMode="External"/><Relationship Id="rId129" Type="http://schemas.openxmlformats.org/officeDocument/2006/relationships/hyperlink" Target="mailto:cramenda@onyx-fire.com" TargetMode="External"/><Relationship Id="rId54" Type="http://schemas.openxmlformats.org/officeDocument/2006/relationships/hyperlink" Target="mailto:gshackelton@alltradeindustrial.com" TargetMode="External"/><Relationship Id="rId75" Type="http://schemas.openxmlformats.org/officeDocument/2006/relationships/hyperlink" Target="mailto:kelly@ampere.ca" TargetMode="External"/><Relationship Id="rId96" Type="http://schemas.openxmlformats.org/officeDocument/2006/relationships/hyperlink" Target="mailto:jim@ramcoelectric.ca" TargetMode="External"/><Relationship Id="rId140" Type="http://schemas.openxmlformats.org/officeDocument/2006/relationships/hyperlink" Target="mailto:lallard@cableassembly.ca" TargetMode="External"/><Relationship Id="rId161" Type="http://schemas.openxmlformats.org/officeDocument/2006/relationships/hyperlink" Target="mailto:ask@DSKelectric.com" TargetMode="External"/><Relationship Id="rId182" Type="http://schemas.openxmlformats.org/officeDocument/2006/relationships/hyperlink" Target="mailto:mathew.kingerski@symtech.com" TargetMode="External"/><Relationship Id="rId217" Type="http://schemas.openxmlformats.org/officeDocument/2006/relationships/hyperlink" Target="mailto:kelly@ampere.ca" TargetMode="External"/><Relationship Id="rId6" Type="http://schemas.openxmlformats.org/officeDocument/2006/relationships/hyperlink" Target="mailto:estimating@fitze.ca" TargetMode="External"/><Relationship Id="rId238" Type="http://schemas.openxmlformats.org/officeDocument/2006/relationships/hyperlink" Target="mailto:info@troninc.com" TargetMode="External"/><Relationship Id="rId23" Type="http://schemas.openxmlformats.org/officeDocument/2006/relationships/hyperlink" Target="mailto:kdusome@hotmail.com" TargetMode="External"/><Relationship Id="rId119" Type="http://schemas.openxmlformats.org/officeDocument/2006/relationships/hyperlink" Target="mailto:kevin@powercrew.ca" TargetMode="External"/><Relationship Id="rId44" Type="http://schemas.openxmlformats.org/officeDocument/2006/relationships/hyperlink" Target="mailto:ebalian@connexservice.ca" TargetMode="External"/><Relationship Id="rId65" Type="http://schemas.openxmlformats.org/officeDocument/2006/relationships/hyperlink" Target="mailto:myelectric@live.ca" TargetMode="External"/><Relationship Id="rId86" Type="http://schemas.openxmlformats.org/officeDocument/2006/relationships/hyperlink" Target="mailto:info@eclipsetechnology.ca" TargetMode="External"/><Relationship Id="rId130" Type="http://schemas.openxmlformats.org/officeDocument/2006/relationships/hyperlink" Target="mailto:gsehmbi@bestelectric.ca" TargetMode="External"/><Relationship Id="rId151" Type="http://schemas.openxmlformats.org/officeDocument/2006/relationships/hyperlink" Target="mailto:teestimating@gmail.com" TargetMode="External"/><Relationship Id="rId172" Type="http://schemas.openxmlformats.org/officeDocument/2006/relationships/hyperlink" Target="mailto:mark@tlloydelectric.ca" TargetMode="External"/><Relationship Id="rId193" Type="http://schemas.openxmlformats.org/officeDocument/2006/relationships/hyperlink" Target="mailto:enzo@xbase.com;" TargetMode="External"/><Relationship Id="rId207" Type="http://schemas.openxmlformats.org/officeDocument/2006/relationships/hyperlink" Target="mailto:matthew@klienwoodelectrical.ca" TargetMode="External"/><Relationship Id="rId228" Type="http://schemas.openxmlformats.org/officeDocument/2006/relationships/hyperlink" Target="mailto:rkobelka@ozzelectric.com" TargetMode="External"/><Relationship Id="rId13" Type="http://schemas.openxmlformats.org/officeDocument/2006/relationships/hyperlink" Target="mailto:bruce@conestogo.on.ca" TargetMode="External"/><Relationship Id="rId109" Type="http://schemas.openxmlformats.org/officeDocument/2006/relationships/hyperlink" Target="mailto:info@viridianautomation.com" TargetMode="External"/><Relationship Id="rId34" Type="http://schemas.openxmlformats.org/officeDocument/2006/relationships/hyperlink" Target="mailto:estimating@cahillelectric.ca" TargetMode="External"/><Relationship Id="rId55" Type="http://schemas.openxmlformats.org/officeDocument/2006/relationships/hyperlink" Target="mailto:quote@abercrombieelectric.ca" TargetMode="External"/><Relationship Id="rId76" Type="http://schemas.openxmlformats.org/officeDocument/2006/relationships/hyperlink" Target="mailto:estimating@ainsworth.com" TargetMode="External"/><Relationship Id="rId97" Type="http://schemas.openxmlformats.org/officeDocument/2006/relationships/hyperlink" Target="mailto:bob.garrett@raylan.com" TargetMode="External"/><Relationship Id="rId120" Type="http://schemas.openxmlformats.org/officeDocument/2006/relationships/hyperlink" Target="mailto:alfred@barriecom.ca" TargetMode="External"/><Relationship Id="rId141" Type="http://schemas.openxmlformats.org/officeDocument/2006/relationships/hyperlink" Target="mailto:pharrietha@allphaseelectrical.ca" TargetMode="External"/><Relationship Id="rId7" Type="http://schemas.openxmlformats.org/officeDocument/2006/relationships/hyperlink" Target="mailto:kotykr@aol.com" TargetMode="External"/><Relationship Id="rId162" Type="http://schemas.openxmlformats.org/officeDocument/2006/relationships/hyperlink" Target="mailto:estimating@helixit.ca" TargetMode="External"/><Relationship Id="rId183" Type="http://schemas.openxmlformats.org/officeDocument/2006/relationships/hyperlink" Target="mailto:dbirnie@com-plex.net" TargetMode="External"/><Relationship Id="rId218" Type="http://schemas.openxmlformats.org/officeDocument/2006/relationships/hyperlink" Target="mailto:yuriy@buxtonanddawe.com" TargetMode="External"/><Relationship Id="rId239" Type="http://schemas.openxmlformats.org/officeDocument/2006/relationships/hyperlink" Target="mailto:estimating@kelinc.ca" TargetMode="External"/><Relationship Id="rId24" Type="http://schemas.openxmlformats.org/officeDocument/2006/relationships/hyperlink" Target="mailto:jim@kweinc.com" TargetMode="External"/><Relationship Id="rId45" Type="http://schemas.openxmlformats.org/officeDocument/2006/relationships/hyperlink" Target="mailto:pselectric@pselectricltd.com" TargetMode="External"/><Relationship Id="rId66" Type="http://schemas.openxmlformats.org/officeDocument/2006/relationships/hyperlink" Target="mailto:claudio@stradaelectric.ca" TargetMode="External"/><Relationship Id="rId87" Type="http://schemas.openxmlformats.org/officeDocument/2006/relationships/hyperlink" Target="mailto:estimating@alltechelectrical.ca" TargetMode="External"/><Relationship Id="rId110" Type="http://schemas.openxmlformats.org/officeDocument/2006/relationships/hyperlink" Target="mailto:info@advancednetworks.ca" TargetMode="External"/><Relationship Id="rId131" Type="http://schemas.openxmlformats.org/officeDocument/2006/relationships/hyperlink" Target="mailto:info@tecnoliteelectric.com" TargetMode="External"/><Relationship Id="rId152" Type="http://schemas.openxmlformats.org/officeDocument/2006/relationships/hyperlink" Target="mailto:gogreenelectric@outlook.com" TargetMode="External"/><Relationship Id="rId173" Type="http://schemas.openxmlformats.org/officeDocument/2006/relationships/hyperlink" Target="mailto:mikewernie@tradeservicegroup.com" TargetMode="External"/><Relationship Id="rId194" Type="http://schemas.openxmlformats.org/officeDocument/2006/relationships/hyperlink" Target="mailto:tenders@lightsonsite.ca" TargetMode="External"/><Relationship Id="rId208" Type="http://schemas.openxmlformats.org/officeDocument/2006/relationships/hyperlink" Target="mailto:mkumar@zerem.com" TargetMode="External"/><Relationship Id="rId229" Type="http://schemas.openxmlformats.org/officeDocument/2006/relationships/hyperlink" Target="mailto:admin@pinevalleyelectric.ca" TargetMode="External"/><Relationship Id="rId240" Type="http://schemas.openxmlformats.org/officeDocument/2006/relationships/hyperlink" Target="mailto:matthew@klienwoodelectrical.ca" TargetMode="External"/><Relationship Id="rId14" Type="http://schemas.openxmlformats.org/officeDocument/2006/relationships/hyperlink" Target="mailto:electricalestimating@dmscorp.ca" TargetMode="External"/><Relationship Id="rId35" Type="http://schemas.openxmlformats.org/officeDocument/2006/relationships/hyperlink" Target="mailto:gharris@northstarelectric.ca" TargetMode="External"/><Relationship Id="rId56" Type="http://schemas.openxmlformats.org/officeDocument/2006/relationships/hyperlink" Target="mailto:estimates@littleelectric.ca" TargetMode="External"/><Relationship Id="rId77" Type="http://schemas.openxmlformats.org/officeDocument/2006/relationships/hyperlink" Target="mailto:penele@rogers.com" TargetMode="External"/><Relationship Id="rId100" Type="http://schemas.openxmlformats.org/officeDocument/2006/relationships/hyperlink" Target="mailto:info@troninc.com" TargetMode="External"/><Relationship Id="rId8" Type="http://schemas.openxmlformats.org/officeDocument/2006/relationships/hyperlink" Target="mailto:khalil@servocraft.com" TargetMode="External"/><Relationship Id="rId98" Type="http://schemas.openxmlformats.org/officeDocument/2006/relationships/hyperlink" Target="mailto:scanelectric@bellnet.ca" TargetMode="External"/><Relationship Id="rId121" Type="http://schemas.openxmlformats.org/officeDocument/2006/relationships/hyperlink" Target="mailto:blair@net-electric.com" TargetMode="External"/><Relationship Id="rId142" Type="http://schemas.openxmlformats.org/officeDocument/2006/relationships/hyperlink" Target="mailto:herman@dyson.ca" TargetMode="External"/><Relationship Id="rId163" Type="http://schemas.openxmlformats.org/officeDocument/2006/relationships/hyperlink" Target="mailto:cstarkes@networkacp.com" TargetMode="External"/><Relationship Id="rId184" Type="http://schemas.openxmlformats.org/officeDocument/2006/relationships/hyperlink" Target="mailto:umalik@novuselectric.ca" TargetMode="External"/><Relationship Id="rId219" Type="http://schemas.openxmlformats.org/officeDocument/2006/relationships/hyperlink" Target="mailto:nat@campolielectric.com" TargetMode="External"/><Relationship Id="rId230" Type="http://schemas.openxmlformats.org/officeDocument/2006/relationships/hyperlink" Target="mailto:isolda@platinumgroup.ca" TargetMode="External"/><Relationship Id="rId25" Type="http://schemas.openxmlformats.org/officeDocument/2006/relationships/hyperlink" Target="mailto:josip.andrasic@janickelectric.com" TargetMode="External"/><Relationship Id="rId46" Type="http://schemas.openxmlformats.org/officeDocument/2006/relationships/hyperlink" Target="mailto:daveg@danikelectric.com" TargetMode="External"/><Relationship Id="rId67" Type="http://schemas.openxmlformats.org/officeDocument/2006/relationships/hyperlink" Target="mailto:info@nekison.com" TargetMode="External"/><Relationship Id="rId88" Type="http://schemas.openxmlformats.org/officeDocument/2006/relationships/hyperlink" Target="mailto:nat@campolielectric.com" TargetMode="External"/><Relationship Id="rId111" Type="http://schemas.openxmlformats.org/officeDocument/2006/relationships/hyperlink" Target="mailto:mdigiulio@vor-tech.ca" TargetMode="External"/><Relationship Id="rId132" Type="http://schemas.openxmlformats.org/officeDocument/2006/relationships/hyperlink" Target="mailto:dannym@sheridanelectric.ca" TargetMode="External"/><Relationship Id="rId153" Type="http://schemas.openxmlformats.org/officeDocument/2006/relationships/hyperlink" Target="mailto:sikee.electric@yahoo.com" TargetMode="External"/><Relationship Id="rId174" Type="http://schemas.openxmlformats.org/officeDocument/2006/relationships/hyperlink" Target="mailto:rahillmerelectric@outlook.com" TargetMode="External"/><Relationship Id="rId195" Type="http://schemas.openxmlformats.org/officeDocument/2006/relationships/hyperlink" Target="mailto:peter@eama.ca" TargetMode="External"/><Relationship Id="rId209" Type="http://schemas.openxmlformats.org/officeDocument/2006/relationships/hyperlink" Target="mailto:jpirillo@jmpelectrical.ca" TargetMode="External"/><Relationship Id="rId220" Type="http://schemas.openxmlformats.org/officeDocument/2006/relationships/hyperlink" Target="mailto:chopper@ceservices.ca" TargetMode="External"/><Relationship Id="rId241" Type="http://schemas.openxmlformats.org/officeDocument/2006/relationships/hyperlink" Target="mailto:nblock@blockclohecy.com" TargetMode="External"/><Relationship Id="rId15" Type="http://schemas.openxmlformats.org/officeDocument/2006/relationships/hyperlink" Target="mailto:Carmine@carmtech.com" TargetMode="External"/><Relationship Id="rId36" Type="http://schemas.openxmlformats.org/officeDocument/2006/relationships/hyperlink" Target="mailto:jtkhalsa@phecontractor.com" TargetMode="External"/><Relationship Id="rId57" Type="http://schemas.openxmlformats.org/officeDocument/2006/relationships/hyperlink" Target="mailto:jmr.electric@jmrelectric.ca" TargetMode="External"/><Relationship Id="rId106" Type="http://schemas.openxmlformats.org/officeDocument/2006/relationships/hyperlink" Target="mailto:dsettimi@sbww.com" TargetMode="External"/><Relationship Id="rId127" Type="http://schemas.openxmlformats.org/officeDocument/2006/relationships/hyperlink" Target="mailto:estimating@accelelectric.com" TargetMode="External"/><Relationship Id="rId10" Type="http://schemas.openxmlformats.org/officeDocument/2006/relationships/hyperlink" Target="mailto:pegasuselectric@on.aibn.com" TargetMode="External"/><Relationship Id="rId31" Type="http://schemas.openxmlformats.org/officeDocument/2006/relationships/hyperlink" Target="tel:416-830-6358" TargetMode="External"/><Relationship Id="rId52" Type="http://schemas.openxmlformats.org/officeDocument/2006/relationships/hyperlink" Target="mailto:jay@komco.ca" TargetMode="External"/><Relationship Id="rId73" Type="http://schemas.openxmlformats.org/officeDocument/2006/relationships/hyperlink" Target="mailto:araval@diversifiedcommunications.ca" TargetMode="External"/><Relationship Id="rId78" Type="http://schemas.openxmlformats.org/officeDocument/2006/relationships/hyperlink" Target="mailto:minningselectric@gmail.com" TargetMode="External"/><Relationship Id="rId94" Type="http://schemas.openxmlformats.org/officeDocument/2006/relationships/hyperlink" Target="mailto:blair@net-electric.com" TargetMode="External"/><Relationship Id="rId99" Type="http://schemas.openxmlformats.org/officeDocument/2006/relationships/hyperlink" Target="mailto:tagus@bellnet.ca" TargetMode="External"/><Relationship Id="rId101" Type="http://schemas.openxmlformats.org/officeDocument/2006/relationships/hyperlink" Target="mailto:pchandler@activo.ca" TargetMode="External"/><Relationship Id="rId122" Type="http://schemas.openxmlformats.org/officeDocument/2006/relationships/hyperlink" Target="mailto:vdemelo@wwe.ca" TargetMode="External"/><Relationship Id="rId143" Type="http://schemas.openxmlformats.org/officeDocument/2006/relationships/hyperlink" Target="mailto:apselectric@gmail.com" TargetMode="External"/><Relationship Id="rId148" Type="http://schemas.openxmlformats.org/officeDocument/2006/relationships/hyperlink" Target="mailto:frank.deleo@bell.ca,%20;roger.vachon@bell.ca" TargetMode="External"/><Relationship Id="rId164" Type="http://schemas.openxmlformats.org/officeDocument/2006/relationships/hyperlink" Target="mailto:chopper@ceservices.ca" TargetMode="External"/><Relationship Id="rId169" Type="http://schemas.openxmlformats.org/officeDocument/2006/relationships/hyperlink" Target="mailto:krisk@kasel.ca" TargetMode="External"/><Relationship Id="rId185" Type="http://schemas.openxmlformats.org/officeDocument/2006/relationships/hyperlink" Target="mailto:andrew@nexgeninc.ca" TargetMode="External"/><Relationship Id="rId4" Type="http://schemas.openxmlformats.org/officeDocument/2006/relationships/hyperlink" Target="mailto:tecs@rogers.com" TargetMode="External"/><Relationship Id="rId9" Type="http://schemas.openxmlformats.org/officeDocument/2006/relationships/hyperlink" Target="mailto:info@proconnectelectric.ca" TargetMode="External"/><Relationship Id="rId180" Type="http://schemas.openxmlformats.org/officeDocument/2006/relationships/hyperlink" Target="mailto:sujan@gtaelectrician.ca" TargetMode="External"/><Relationship Id="rId210" Type="http://schemas.openxmlformats.org/officeDocument/2006/relationships/hyperlink" Target="mailto:mcclearyelectric@bellnet.ca" TargetMode="External"/><Relationship Id="rId215" Type="http://schemas.openxmlformats.org/officeDocument/2006/relationships/hyperlink" Target="mailto:estimating@ainsworth.com" TargetMode="External"/><Relationship Id="rId236" Type="http://schemas.openxmlformats.org/officeDocument/2006/relationships/hyperlink" Target="mailto:tbr@bellnet.ca" TargetMode="External"/><Relationship Id="rId26" Type="http://schemas.openxmlformats.org/officeDocument/2006/relationships/hyperlink" Target="mailto:ceg@cegroup.ca" TargetMode="External"/><Relationship Id="rId231" Type="http://schemas.openxmlformats.org/officeDocument/2006/relationships/hyperlink" Target="mailto:rcnelec@bellnet.ca" TargetMode="External"/><Relationship Id="rId47" Type="http://schemas.openxmlformats.org/officeDocument/2006/relationships/hyperlink" Target="mailto:estimate@eliteelectrical.ca" TargetMode="External"/><Relationship Id="rId68" Type="http://schemas.openxmlformats.org/officeDocument/2006/relationships/hyperlink" Target="mailto:estimating@senozelectric.com" TargetMode="External"/><Relationship Id="rId89" Type="http://schemas.openxmlformats.org/officeDocument/2006/relationships/hyperlink" Target="mailto:estimating@dow-electric.com" TargetMode="External"/><Relationship Id="rId112" Type="http://schemas.openxmlformats.org/officeDocument/2006/relationships/hyperlink" Target="mailto:bfisher@mfmservice.ca" TargetMode="External"/><Relationship Id="rId133" Type="http://schemas.openxmlformats.org/officeDocument/2006/relationships/hyperlink" Target="mailto:estimate@starelectrical.ca" TargetMode="External"/><Relationship Id="rId154" Type="http://schemas.openxmlformats.org/officeDocument/2006/relationships/hyperlink" Target="mailto:roy@rcmsystems.ca" TargetMode="External"/><Relationship Id="rId175" Type="http://schemas.openxmlformats.org/officeDocument/2006/relationships/hyperlink" Target="mailto:quotes@lucidelectric.com" TargetMode="External"/><Relationship Id="rId196" Type="http://schemas.openxmlformats.org/officeDocument/2006/relationships/hyperlink" Target="mailto:mike.zammit@yahoo.com" TargetMode="External"/><Relationship Id="rId200" Type="http://schemas.openxmlformats.org/officeDocument/2006/relationships/hyperlink" Target="mailto:estimating@arconelectric.ca" TargetMode="External"/><Relationship Id="rId16" Type="http://schemas.openxmlformats.org/officeDocument/2006/relationships/hyperlink" Target="mailto:ampsconinc@yahoo.ca" TargetMode="External"/><Relationship Id="rId221" Type="http://schemas.openxmlformats.org/officeDocument/2006/relationships/hyperlink" Target="mailto:kotykr@aol.com" TargetMode="External"/><Relationship Id="rId242" Type="http://schemas.openxmlformats.org/officeDocument/2006/relationships/printerSettings" Target="../printerSettings/printerSettings15.bin"/><Relationship Id="rId37" Type="http://schemas.openxmlformats.org/officeDocument/2006/relationships/hyperlink" Target="mailto:keithm@nemail.ca" TargetMode="External"/><Relationship Id="rId58" Type="http://schemas.openxmlformats.org/officeDocument/2006/relationships/hyperlink" Target="mailto:michael.rainbird@kbelectrical.ca" TargetMode="External"/><Relationship Id="rId79" Type="http://schemas.openxmlformats.org/officeDocument/2006/relationships/hyperlink" Target="mailto:tconstable@multiserviceelectric.ca" TargetMode="External"/><Relationship Id="rId102" Type="http://schemas.openxmlformats.org/officeDocument/2006/relationships/hyperlink" Target="mailto:ndiakopoulos@catech-systems.com" TargetMode="External"/><Relationship Id="rId123" Type="http://schemas.openxmlformats.org/officeDocument/2006/relationships/hyperlink" Target="mailto:norwestelectric@gmail.com" TargetMode="External"/><Relationship Id="rId144" Type="http://schemas.openxmlformats.org/officeDocument/2006/relationships/hyperlink" Target="mailto:nick@interboroughelectric.com" TargetMode="External"/><Relationship Id="rId90" Type="http://schemas.openxmlformats.org/officeDocument/2006/relationships/hyperlink" Target="mailto:estimating@electricgroup.ca" TargetMode="External"/><Relationship Id="rId165" Type="http://schemas.openxmlformats.org/officeDocument/2006/relationships/hyperlink" Target="mailto:agarcia@wwe.ca" TargetMode="External"/><Relationship Id="rId186" Type="http://schemas.openxmlformats.org/officeDocument/2006/relationships/hyperlink" Target="mailto:nick@northelectric.ca" TargetMode="External"/><Relationship Id="rId211" Type="http://schemas.openxmlformats.org/officeDocument/2006/relationships/hyperlink" Target="mailto:StevenJeffers@Live.ca" TargetMode="External"/><Relationship Id="rId232" Type="http://schemas.openxmlformats.org/officeDocument/2006/relationships/hyperlink" Target="mailto:jim@ramcoelectric.ca" TargetMode="External"/><Relationship Id="rId27" Type="http://schemas.openxmlformats.org/officeDocument/2006/relationships/hyperlink" Target="mailto:kclairmont@clairmontelectric.com" TargetMode="External"/><Relationship Id="rId48" Type="http://schemas.openxmlformats.org/officeDocument/2006/relationships/hyperlink" Target="mailto:rnadalin@bellnet.ca" TargetMode="External"/><Relationship Id="rId69" Type="http://schemas.openxmlformats.org/officeDocument/2006/relationships/hyperlink" Target="mailto:info@cityelectricinc.ca" TargetMode="External"/><Relationship Id="rId113" Type="http://schemas.openxmlformats.org/officeDocument/2006/relationships/hyperlink" Target="mailto:dmagnus@robertsonsite.ca" TargetMode="External"/><Relationship Id="rId134" Type="http://schemas.openxmlformats.org/officeDocument/2006/relationships/hyperlink" Target="mailto:projects@ohmax.ca" TargetMode="External"/><Relationship Id="rId80" Type="http://schemas.openxmlformats.org/officeDocument/2006/relationships/hyperlink" Target="mailto:adam_carr@ainsworth.com" TargetMode="External"/><Relationship Id="rId155" Type="http://schemas.openxmlformats.org/officeDocument/2006/relationships/hyperlink" Target="mailto:info@egorland.ca" TargetMode="External"/><Relationship Id="rId176" Type="http://schemas.openxmlformats.org/officeDocument/2006/relationships/hyperlink" Target="mailto:mikec@coroelectric.ca;franklint@coroelectric.ca;" TargetMode="External"/><Relationship Id="rId197" Type="http://schemas.openxmlformats.org/officeDocument/2006/relationships/hyperlink" Target="mailto:kruegerestimates@gmail.com" TargetMode="External"/><Relationship Id="rId201" Type="http://schemas.openxmlformats.org/officeDocument/2006/relationships/hyperlink" Target="mailto:Joe@vitalpc.ca" TargetMode="External"/><Relationship Id="rId222" Type="http://schemas.openxmlformats.org/officeDocument/2006/relationships/hyperlink" Target="mailto:estimating@dow-electric.com" TargetMode="External"/><Relationship Id="rId17" Type="http://schemas.openxmlformats.org/officeDocument/2006/relationships/hyperlink" Target="mailto:dvanloon@beswickgroup.com" TargetMode="External"/><Relationship Id="rId38" Type="http://schemas.openxmlformats.org/officeDocument/2006/relationships/hyperlink" Target="mailto:theodorek@tagelectric.com;estimating@tagelectric.com" TargetMode="External"/><Relationship Id="rId59" Type="http://schemas.openxmlformats.org/officeDocument/2006/relationships/hyperlink" Target="mailto:leaderelectricca@gmail.com" TargetMode="External"/><Relationship Id="rId103" Type="http://schemas.openxmlformats.org/officeDocument/2006/relationships/hyperlink" Target="mailto:jacksonj@integrityfire.ca" TargetMode="External"/><Relationship Id="rId124" Type="http://schemas.openxmlformats.org/officeDocument/2006/relationships/hyperlink" Target="mailto:matt@nutechfp.ca" TargetMode="External"/><Relationship Id="rId70" Type="http://schemas.openxmlformats.org/officeDocument/2006/relationships/hyperlink" Target="mailto:rkobelka@ozzelectric.com" TargetMode="External"/><Relationship Id="rId91" Type="http://schemas.openxmlformats.org/officeDocument/2006/relationships/hyperlink" Target="mailto:info@enmarelectrical.com" TargetMode="External"/><Relationship Id="rId145" Type="http://schemas.openxmlformats.org/officeDocument/2006/relationships/hyperlink" Target="mailto:tenders@thomaselectric.ca" TargetMode="External"/><Relationship Id="rId166" Type="http://schemas.openxmlformats.org/officeDocument/2006/relationships/hyperlink" Target="mailto:RyanK@samyoungelectric.com" TargetMode="External"/><Relationship Id="rId187" Type="http://schemas.openxmlformats.org/officeDocument/2006/relationships/hyperlink" Target="mailto:dbrooks@prowaveelectric.com" TargetMode="External"/><Relationship Id="rId1" Type="http://schemas.openxmlformats.org/officeDocument/2006/relationships/hyperlink" Target="mailto:john@lasicelectric.com" TargetMode="External"/><Relationship Id="rId212" Type="http://schemas.openxmlformats.org/officeDocument/2006/relationships/hyperlink" Target="mailto:john.nadelec@gmail.com" TargetMode="External"/><Relationship Id="rId233" Type="http://schemas.openxmlformats.org/officeDocument/2006/relationships/hyperlink" Target="mailto:bob.garrett@raylan.com" TargetMode="External"/><Relationship Id="rId28" Type="http://schemas.openxmlformats.org/officeDocument/2006/relationships/hyperlink" Target="mailto:estimating@nortown.com" TargetMode="External"/><Relationship Id="rId49" Type="http://schemas.openxmlformats.org/officeDocument/2006/relationships/hyperlink" Target="mailto:dcataneo@ragrahamcontractors.com" TargetMode="External"/><Relationship Id="rId114" Type="http://schemas.openxmlformats.org/officeDocument/2006/relationships/hyperlink" Target="mailto:gksullivans.electric@sympatico.ca" TargetMode="External"/><Relationship Id="rId60" Type="http://schemas.openxmlformats.org/officeDocument/2006/relationships/hyperlink" Target="mailto:quorumgroup@bellnet.ca" TargetMode="External"/><Relationship Id="rId81" Type="http://schemas.openxmlformats.org/officeDocument/2006/relationships/hyperlink" Target="mailto:mike.mazza@marcomm.ca" TargetMode="External"/><Relationship Id="rId135" Type="http://schemas.openxmlformats.org/officeDocument/2006/relationships/hyperlink" Target="mailto:info@nse2000.com" TargetMode="External"/><Relationship Id="rId156" Type="http://schemas.openxmlformats.org/officeDocument/2006/relationships/hyperlink" Target="mailto:Derrick@powercrew.ca" TargetMode="External"/><Relationship Id="rId177" Type="http://schemas.openxmlformats.org/officeDocument/2006/relationships/hyperlink" Target="mailto:lawrence@ppginc.org" TargetMode="External"/><Relationship Id="rId198" Type="http://schemas.openxmlformats.org/officeDocument/2006/relationships/hyperlink" Target="mailto:quote@amppower.ca" TargetMode="External"/><Relationship Id="rId202" Type="http://schemas.openxmlformats.org/officeDocument/2006/relationships/hyperlink" Target="mailto:Robl@cobrapowerinc.com" TargetMode="External"/><Relationship Id="rId223" Type="http://schemas.openxmlformats.org/officeDocument/2006/relationships/hyperlink" Target="mailto:estimating@electricgroup.ca" TargetMode="External"/><Relationship Id="rId18" Type="http://schemas.openxmlformats.org/officeDocument/2006/relationships/hyperlink" Target="mailto:yuriy@buxtonanddawe.com" TargetMode="External"/><Relationship Id="rId39" Type="http://schemas.openxmlformats.org/officeDocument/2006/relationships/hyperlink" Target="mailto:wzelectric99@gmail.com" TargetMode="External"/><Relationship Id="rId50" Type="http://schemas.openxmlformats.org/officeDocument/2006/relationships/hyperlink" Target="mailto:angelo.arambalis@atrlan.com" TargetMode="External"/><Relationship Id="rId104" Type="http://schemas.openxmlformats.org/officeDocument/2006/relationships/hyperlink" Target="mailto:estimating@prlguite.ca" TargetMode="External"/><Relationship Id="rId125" Type="http://schemas.openxmlformats.org/officeDocument/2006/relationships/hyperlink" Target="mailto:estimating@walkers.on.ca" TargetMode="External"/><Relationship Id="rId146" Type="http://schemas.openxmlformats.org/officeDocument/2006/relationships/hyperlink" Target="mailto:dosh_electricltd@hotmail.com" TargetMode="External"/><Relationship Id="rId167" Type="http://schemas.openxmlformats.org/officeDocument/2006/relationships/hyperlink" Target="mailto:dguidoni@naylorbp.com" TargetMode="External"/><Relationship Id="rId188" Type="http://schemas.openxmlformats.org/officeDocument/2006/relationships/hyperlink" Target="mailto:gary.h@electrotechinc.ca" TargetMode="External"/><Relationship Id="rId71" Type="http://schemas.openxmlformats.org/officeDocument/2006/relationships/hyperlink" Target="mailto:bbarry@cogeco.ca" TargetMode="External"/><Relationship Id="rId92" Type="http://schemas.openxmlformats.org/officeDocument/2006/relationships/hyperlink" Target="mailto:info@jayelectric.ca" TargetMode="External"/><Relationship Id="rId213" Type="http://schemas.openxmlformats.org/officeDocument/2006/relationships/hyperlink" Target="mailto:andrew@phazein.ca" TargetMode="External"/><Relationship Id="rId234" Type="http://schemas.openxmlformats.org/officeDocument/2006/relationships/hyperlink" Target="mailto:khalil@servocraft.com" TargetMode="External"/><Relationship Id="rId2" Type="http://schemas.openxmlformats.org/officeDocument/2006/relationships/hyperlink" Target="mailto:mckinneyelectric@rogers.com" TargetMode="External"/><Relationship Id="rId29" Type="http://schemas.openxmlformats.org/officeDocument/2006/relationships/hyperlink" Target="mailto:rcnelec@bellnet.ca" TargetMode="External"/><Relationship Id="rId40" Type="http://schemas.openxmlformats.org/officeDocument/2006/relationships/hyperlink" Target="mailto:ffeisan@rogers.com" TargetMode="External"/><Relationship Id="rId115" Type="http://schemas.openxmlformats.org/officeDocument/2006/relationships/hyperlink" Target="mailto:mlang@mjmelectricltd.ca" TargetMode="External"/><Relationship Id="rId136" Type="http://schemas.openxmlformats.org/officeDocument/2006/relationships/hyperlink" Target="mailto:pentor@rogers.com" TargetMode="External"/><Relationship Id="rId157" Type="http://schemas.openxmlformats.org/officeDocument/2006/relationships/hyperlink" Target="mailto:pwatson@gounitedelectric.com" TargetMode="External"/><Relationship Id="rId178" Type="http://schemas.openxmlformats.org/officeDocument/2006/relationships/hyperlink" Target="tel:+14169005959" TargetMode="External"/><Relationship Id="rId61" Type="http://schemas.openxmlformats.org/officeDocument/2006/relationships/hyperlink" Target="mailto:estimator@rleinc.ca" TargetMode="External"/><Relationship Id="rId82" Type="http://schemas.openxmlformats.org/officeDocument/2006/relationships/hyperlink" Target="mailto:info@rbigroup.net" TargetMode="External"/><Relationship Id="rId199" Type="http://schemas.openxmlformats.org/officeDocument/2006/relationships/hyperlink" Target="mailto:quote@amppower.ca" TargetMode="External"/><Relationship Id="rId203" Type="http://schemas.openxmlformats.org/officeDocument/2006/relationships/hyperlink" Target="mailto:nparente@tradeelectric.ca" TargetMode="External"/><Relationship Id="rId19" Type="http://schemas.openxmlformats.org/officeDocument/2006/relationships/hyperlink" Target="mailto:firas@b-safe.ca;brian@b-safe.ca" TargetMode="External"/><Relationship Id="rId224" Type="http://schemas.openxmlformats.org/officeDocument/2006/relationships/hyperlink" Target="mailto:info@enmarelectrical.com" TargetMode="External"/><Relationship Id="rId30" Type="http://schemas.openxmlformats.org/officeDocument/2006/relationships/hyperlink" Target="mailto:estimating@kraun.ca" TargetMode="External"/><Relationship Id="rId105" Type="http://schemas.openxmlformats.org/officeDocument/2006/relationships/hyperlink" Target="mailto:bmino@blackandmcdonald.com" TargetMode="External"/><Relationship Id="rId126" Type="http://schemas.openxmlformats.org/officeDocument/2006/relationships/hyperlink" Target="mailto:ejminnovations@gmail.com" TargetMode="External"/><Relationship Id="rId147" Type="http://schemas.openxmlformats.org/officeDocument/2006/relationships/hyperlink" Target="mailto:vitallinc@hotmail.com" TargetMode="External"/><Relationship Id="rId168" Type="http://schemas.openxmlformats.org/officeDocument/2006/relationships/hyperlink" Target="mailto:domenic@dircam.com" TargetMode="External"/><Relationship Id="rId51" Type="http://schemas.openxmlformats.org/officeDocument/2006/relationships/hyperlink" Target="mailto:jason@elementonline.ca" TargetMode="External"/><Relationship Id="rId72" Type="http://schemas.openxmlformats.org/officeDocument/2006/relationships/hyperlink" Target="mailto:info@connectivitywerx.com" TargetMode="External"/><Relationship Id="rId93" Type="http://schemas.openxmlformats.org/officeDocument/2006/relationships/hyperlink" Target="mailto:metricelectric@on.aibn.com" TargetMode="External"/><Relationship Id="rId189" Type="http://schemas.openxmlformats.org/officeDocument/2006/relationships/hyperlink" Target="mailto:shane2091@rogers.com" TargetMode="External"/><Relationship Id="rId3" Type="http://schemas.openxmlformats.org/officeDocument/2006/relationships/hyperlink" Target="mailto:tbr@bellnet.ca" TargetMode="External"/><Relationship Id="rId214" Type="http://schemas.openxmlformats.org/officeDocument/2006/relationships/hyperlink" Target="mailto:info@bronxpro.ca" TargetMode="External"/><Relationship Id="rId235" Type="http://schemas.openxmlformats.org/officeDocument/2006/relationships/hyperlink" Target="mailto:mathew.kingerski@symtech.com" TargetMode="External"/><Relationship Id="rId116" Type="http://schemas.openxmlformats.org/officeDocument/2006/relationships/hyperlink" Target="mailto:johnmader@sympatico.ca" TargetMode="External"/><Relationship Id="rId137" Type="http://schemas.openxmlformats.org/officeDocument/2006/relationships/hyperlink" Target="mailto:estimating@telecombydesign.ca" TargetMode="External"/><Relationship Id="rId158" Type="http://schemas.openxmlformats.org/officeDocument/2006/relationships/hyperlink" Target="mailto:poloczek@sympatico.ca" TargetMode="External"/><Relationship Id="rId20" Type="http://schemas.openxmlformats.org/officeDocument/2006/relationships/hyperlink" Target="mailto:info@ensinc.ca" TargetMode="External"/><Relationship Id="rId41" Type="http://schemas.openxmlformats.org/officeDocument/2006/relationships/hyperlink" Target="mailto:sal@frequencyelectric.ca" TargetMode="External"/><Relationship Id="rId62" Type="http://schemas.openxmlformats.org/officeDocument/2006/relationships/hyperlink" Target="mailto:kertechelectric@bellnet.ca" TargetMode="External"/><Relationship Id="rId83" Type="http://schemas.openxmlformats.org/officeDocument/2006/relationships/hyperlink" Target="mailto:pegasuselectric@on.aibn.com" TargetMode="External"/><Relationship Id="rId179" Type="http://schemas.openxmlformats.org/officeDocument/2006/relationships/hyperlink" Target="mailto:estimating.canadianelectric@bell.net" TargetMode="External"/><Relationship Id="rId190" Type="http://schemas.openxmlformats.org/officeDocument/2006/relationships/hyperlink" Target="mailto:cwiens@xplornet.ca" TargetMode="External"/><Relationship Id="rId204" Type="http://schemas.openxmlformats.org/officeDocument/2006/relationships/hyperlink" Target="mailto:s.abuaasha@comillainc.com" TargetMode="External"/><Relationship Id="rId225" Type="http://schemas.openxmlformats.org/officeDocument/2006/relationships/hyperlink" Target="mailto:info@jayelectric.ca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mailto:norm@cornerstoneops.com" TargetMode="External"/><Relationship Id="rId21" Type="http://schemas.openxmlformats.org/officeDocument/2006/relationships/hyperlink" Target="mailto:bob@stripespavementmarking.com" TargetMode="External"/><Relationship Id="rId42" Type="http://schemas.openxmlformats.org/officeDocument/2006/relationships/hyperlink" Target="mailto:atlas@atlaspaving.ca" TargetMode="External"/><Relationship Id="rId47" Type="http://schemas.openxmlformats.org/officeDocument/2006/relationships/hyperlink" Target="mailto:andrew@balmainconstruction.com" TargetMode="External"/><Relationship Id="rId63" Type="http://schemas.openxmlformats.org/officeDocument/2006/relationships/hyperlink" Target="mailto:reception@empirepaving.ca" TargetMode="External"/><Relationship Id="rId68" Type="http://schemas.openxmlformats.org/officeDocument/2006/relationships/hyperlink" Target="mailto:jsanderson@imperialfence.ca" TargetMode="External"/><Relationship Id="rId16" Type="http://schemas.openxmlformats.org/officeDocument/2006/relationships/hyperlink" Target="mailto:info@torontoarborist.ca" TargetMode="External"/><Relationship Id="rId11" Type="http://schemas.openxmlformats.org/officeDocument/2006/relationships/hyperlink" Target="mailto:df2000jeff@gmail.com" TargetMode="External"/><Relationship Id="rId32" Type="http://schemas.openxmlformats.org/officeDocument/2006/relationships/hyperlink" Target="mailto:info@perfectfence.ca" TargetMode="External"/><Relationship Id="rId37" Type="http://schemas.openxmlformats.org/officeDocument/2006/relationships/hyperlink" Target="mailto:neil@royalfence.ca" TargetMode="External"/><Relationship Id="rId53" Type="http://schemas.openxmlformats.org/officeDocument/2006/relationships/hyperlink" Target="mailto:steve@hawkinscontracting.ca" TargetMode="External"/><Relationship Id="rId58" Type="http://schemas.openxmlformats.org/officeDocument/2006/relationships/hyperlink" Target="mailto:jack@yaldacontracting.com" TargetMode="External"/><Relationship Id="rId74" Type="http://schemas.openxmlformats.org/officeDocument/2006/relationships/hyperlink" Target="mailto:anthony@afconstruction.ca" TargetMode="External"/><Relationship Id="rId79" Type="http://schemas.openxmlformats.org/officeDocument/2006/relationships/hyperlink" Target="mailto:lakeviewsandandgravel@gmail.com" TargetMode="External"/><Relationship Id="rId5" Type="http://schemas.openxmlformats.org/officeDocument/2006/relationships/hyperlink" Target="mailto:office@pylonpaving.com" TargetMode="External"/><Relationship Id="rId61" Type="http://schemas.openxmlformats.org/officeDocument/2006/relationships/hyperlink" Target="mailto:ndorscht@steedandevans.ca" TargetMode="External"/><Relationship Id="rId19" Type="http://schemas.openxmlformats.org/officeDocument/2006/relationships/hyperlink" Target="mailto:dporter@sansar.ca;tom@sansar.ca" TargetMode="External"/><Relationship Id="rId14" Type="http://schemas.openxmlformats.org/officeDocument/2006/relationships/hyperlink" Target="mailto:http://info@cmtrees.com" TargetMode="External"/><Relationship Id="rId22" Type="http://schemas.openxmlformats.org/officeDocument/2006/relationships/hyperlink" Target="mailto:jenny@woodbinemarkings.ca" TargetMode="External"/><Relationship Id="rId27" Type="http://schemas.openxmlformats.org/officeDocument/2006/relationships/hyperlink" Target="mailto:sam@pave-1.com" TargetMode="External"/><Relationship Id="rId30" Type="http://schemas.openxmlformats.org/officeDocument/2006/relationships/hyperlink" Target="mailto:rob@chircobrospaving.com" TargetMode="External"/><Relationship Id="rId35" Type="http://schemas.openxmlformats.org/officeDocument/2006/relationships/hyperlink" Target="mailto:info@awesleypaving.com" TargetMode="External"/><Relationship Id="rId43" Type="http://schemas.openxmlformats.org/officeDocument/2006/relationships/hyperlink" Target="mailto:agrassa@grascan.com" TargetMode="External"/><Relationship Id="rId48" Type="http://schemas.openxmlformats.org/officeDocument/2006/relationships/hyperlink" Target="mailto:steve@hawkinscontracting.ca" TargetMode="External"/><Relationship Id="rId56" Type="http://schemas.openxmlformats.org/officeDocument/2006/relationships/hyperlink" Target="mailto:jhergott@brantco.ca" TargetMode="External"/><Relationship Id="rId64" Type="http://schemas.openxmlformats.org/officeDocument/2006/relationships/hyperlink" Target="mailto:domenic@dpslgroup.com" TargetMode="External"/><Relationship Id="rId69" Type="http://schemas.openxmlformats.org/officeDocument/2006/relationships/hyperlink" Target="mailto:michaelc@youbuild.ca" TargetMode="External"/><Relationship Id="rId77" Type="http://schemas.openxmlformats.org/officeDocument/2006/relationships/hyperlink" Target="mailto:sgoldman@treedoctors.ca" TargetMode="External"/><Relationship Id="rId8" Type="http://schemas.openxmlformats.org/officeDocument/2006/relationships/hyperlink" Target="mailto:estimating@sitescape.ca" TargetMode="External"/><Relationship Id="rId51" Type="http://schemas.openxmlformats.org/officeDocument/2006/relationships/hyperlink" Target="mailto:jessicawu@frpaving.com" TargetMode="External"/><Relationship Id="rId72" Type="http://schemas.openxmlformats.org/officeDocument/2006/relationships/hyperlink" Target="mailto:darryl.prout@ca.crh.com" TargetMode="External"/><Relationship Id="rId80" Type="http://schemas.openxmlformats.org/officeDocument/2006/relationships/hyperlink" Target="mailto:info@echoinggreen.ca" TargetMode="External"/><Relationship Id="rId3" Type="http://schemas.openxmlformats.org/officeDocument/2006/relationships/hyperlink" Target="mailto:sales@aaapavementmarkings.ca" TargetMode="External"/><Relationship Id="rId12" Type="http://schemas.openxmlformats.org/officeDocument/2006/relationships/hyperlink" Target="mailto:kseitz@imperialfence.ca" TargetMode="External"/><Relationship Id="rId17" Type="http://schemas.openxmlformats.org/officeDocument/2006/relationships/hyperlink" Target="mailto:marnie.gray@davey.com" TargetMode="External"/><Relationship Id="rId25" Type="http://schemas.openxmlformats.org/officeDocument/2006/relationships/hyperlink" Target="mailto:alex@enviroturf.ca" TargetMode="External"/><Relationship Id="rId33" Type="http://schemas.openxmlformats.org/officeDocument/2006/relationships/hyperlink" Target="mailto:franksalvadori@urbanfence.com" TargetMode="External"/><Relationship Id="rId38" Type="http://schemas.openxmlformats.org/officeDocument/2006/relationships/hyperlink" Target="mailto:ashu@kingstarpaving.com" TargetMode="External"/><Relationship Id="rId46" Type="http://schemas.openxmlformats.org/officeDocument/2006/relationships/hyperlink" Target="mailto:paul.trison@bellnet.ca" TargetMode="External"/><Relationship Id="rId59" Type="http://schemas.openxmlformats.org/officeDocument/2006/relationships/hyperlink" Target="mailto:gino@lipanigroup.com" TargetMode="External"/><Relationship Id="rId67" Type="http://schemas.openxmlformats.org/officeDocument/2006/relationships/hyperlink" Target="mailto:jsanderson@imperialfence.ca" TargetMode="External"/><Relationship Id="rId20" Type="http://schemas.openxmlformats.org/officeDocument/2006/relationships/hyperlink" Target="mailto:info@gatewaylandscapegroup.com" TargetMode="External"/><Relationship Id="rId41" Type="http://schemas.openxmlformats.org/officeDocument/2006/relationships/hyperlink" Target="mailto:info@roadreadiepaving.com" TargetMode="External"/><Relationship Id="rId54" Type="http://schemas.openxmlformats.org/officeDocument/2006/relationships/hyperlink" Target="mailto:louie@lincolnpaving.com" TargetMode="External"/><Relationship Id="rId62" Type="http://schemas.openxmlformats.org/officeDocument/2006/relationships/hyperlink" Target="mailto:pattyc@gandlgroup.com" TargetMode="External"/><Relationship Id="rId70" Type="http://schemas.openxmlformats.org/officeDocument/2006/relationships/hyperlink" Target="mailto:alex@caurorapaving.com" TargetMode="External"/><Relationship Id="rId75" Type="http://schemas.openxmlformats.org/officeDocument/2006/relationships/hyperlink" Target="mailto:estimating@wyndalepaving.com" TargetMode="External"/><Relationship Id="rId1" Type="http://schemas.openxmlformats.org/officeDocument/2006/relationships/hyperlink" Target="mailto:brunoc@kingsvalleypaving.com" TargetMode="External"/><Relationship Id="rId6" Type="http://schemas.openxmlformats.org/officeDocument/2006/relationships/hyperlink" Target="mailto:barb@letslandscape.ca" TargetMode="External"/><Relationship Id="rId15" Type="http://schemas.openxmlformats.org/officeDocument/2006/relationships/hyperlink" Target="mailto:info@arboristreporter.ca" TargetMode="External"/><Relationship Id="rId23" Type="http://schemas.openxmlformats.org/officeDocument/2006/relationships/hyperlink" Target="mailto:ruddock@bellnet.ca" TargetMode="External"/><Relationship Id="rId28" Type="http://schemas.openxmlformats.org/officeDocument/2006/relationships/hyperlink" Target="mailto:richard@burlingtonpaving.com" TargetMode="External"/><Relationship Id="rId36" Type="http://schemas.openxmlformats.org/officeDocument/2006/relationships/hyperlink" Target="mailto:veronica@simonislandscaping.ca" TargetMode="External"/><Relationship Id="rId49" Type="http://schemas.openxmlformats.org/officeDocument/2006/relationships/hyperlink" Target="mailto:sales@clearviewnursery.com" TargetMode="External"/><Relationship Id="rId57" Type="http://schemas.openxmlformats.org/officeDocument/2006/relationships/hyperlink" Target="mailto:frankfiorini@oscinc.ca" TargetMode="External"/><Relationship Id="rId10" Type="http://schemas.openxmlformats.org/officeDocument/2006/relationships/hyperlink" Target="mailto:info@townandcountryfence.ca" TargetMode="External"/><Relationship Id="rId31" Type="http://schemas.openxmlformats.org/officeDocument/2006/relationships/hyperlink" Target="mailto:info@bramaleafence.ca" TargetMode="External"/><Relationship Id="rId44" Type="http://schemas.openxmlformats.org/officeDocument/2006/relationships/hyperlink" Target="mailto:ferdinando@mopal.ca" TargetMode="External"/><Relationship Id="rId52" Type="http://schemas.openxmlformats.org/officeDocument/2006/relationships/hyperlink" Target="mailto:jack@gtagroundscare.ca" TargetMode="External"/><Relationship Id="rId60" Type="http://schemas.openxmlformats.org/officeDocument/2006/relationships/hyperlink" Target="mailto:durham@seeleyandarnill.com" TargetMode="External"/><Relationship Id="rId65" Type="http://schemas.openxmlformats.org/officeDocument/2006/relationships/hyperlink" Target="mailto:tminshull@moduloc.ca" TargetMode="External"/><Relationship Id="rId73" Type="http://schemas.openxmlformats.org/officeDocument/2006/relationships/hyperlink" Target="mailto:michelle@sdgs.ca" TargetMode="External"/><Relationship Id="rId78" Type="http://schemas.openxmlformats.org/officeDocument/2006/relationships/hyperlink" Target="mailto:nick@peltarpaving.ca" TargetMode="External"/><Relationship Id="rId81" Type="http://schemas.openxmlformats.org/officeDocument/2006/relationships/printerSettings" Target="../printerSettings/printerSettings16.bin"/><Relationship Id="rId4" Type="http://schemas.openxmlformats.org/officeDocument/2006/relationships/hyperlink" Target="mailto:info@chircobrospaving.com" TargetMode="External"/><Relationship Id="rId9" Type="http://schemas.openxmlformats.org/officeDocument/2006/relationships/hyperlink" Target="mailto:sales@romafence.com" TargetMode="External"/><Relationship Id="rId13" Type="http://schemas.openxmlformats.org/officeDocument/2006/relationships/hyperlink" Target="mailto:matt@mglconstruction.ca" TargetMode="External"/><Relationship Id="rId18" Type="http://schemas.openxmlformats.org/officeDocument/2006/relationships/hyperlink" Target="mailto:wess@stoneline.ca" TargetMode="External"/><Relationship Id="rId39" Type="http://schemas.openxmlformats.org/officeDocument/2006/relationships/hyperlink" Target="mailto:uloc@xplornet.com" TargetMode="External"/><Relationship Id="rId34" Type="http://schemas.openxmlformats.org/officeDocument/2006/relationships/hyperlink" Target="mailto:info@romapaving.com" TargetMode="External"/><Relationship Id="rId50" Type="http://schemas.openxmlformats.org/officeDocument/2006/relationships/hyperlink" Target="mailto:derek@5starpaving.com" TargetMode="External"/><Relationship Id="rId55" Type="http://schemas.openxmlformats.org/officeDocument/2006/relationships/hyperlink" Target="mailto:nilda@bevcon.ca%20;emidio@bevcon.ca" TargetMode="External"/><Relationship Id="rId76" Type="http://schemas.openxmlformats.org/officeDocument/2006/relationships/hyperlink" Target="mailto:djantzi@georgianpaving.ca" TargetMode="External"/><Relationship Id="rId7" Type="http://schemas.openxmlformats.org/officeDocument/2006/relationships/hyperlink" Target="mailto:info@toliaslp.com" TargetMode="External"/><Relationship Id="rId71" Type="http://schemas.openxmlformats.org/officeDocument/2006/relationships/hyperlink" Target="mailto:anthony@proland.ca" TargetMode="External"/><Relationship Id="rId2" Type="http://schemas.openxmlformats.org/officeDocument/2006/relationships/hyperlink" Target="mailto:info@ucrs.ca" TargetMode="External"/><Relationship Id="rId29" Type="http://schemas.openxmlformats.org/officeDocument/2006/relationships/hyperlink" Target="mailto:ray@aquaphyte.ca" TargetMode="External"/><Relationship Id="rId24" Type="http://schemas.openxmlformats.org/officeDocument/2006/relationships/hyperlink" Target="mailto:sales@crozier.ca" TargetMode="External"/><Relationship Id="rId40" Type="http://schemas.openxmlformats.org/officeDocument/2006/relationships/hyperlink" Target="mailto:dave@peelfencenewmarket.com" TargetMode="External"/><Relationship Id="rId45" Type="http://schemas.openxmlformats.org/officeDocument/2006/relationships/hyperlink" Target="mailto:daniel@roadsidepaving.ca" TargetMode="External"/><Relationship Id="rId66" Type="http://schemas.openxmlformats.org/officeDocument/2006/relationships/hyperlink" Target="mailto:info@landschaft.ca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mailto:jason@gemssecurity.ca" TargetMode="External"/><Relationship Id="rId21" Type="http://schemas.openxmlformats.org/officeDocument/2006/relationships/hyperlink" Target="mailto:debbie@barriecom.ca" TargetMode="External"/><Relationship Id="rId42" Type="http://schemas.openxmlformats.org/officeDocument/2006/relationships/hyperlink" Target="mailto:overheaddoor@rogers.com" TargetMode="External"/><Relationship Id="rId47" Type="http://schemas.openxmlformats.org/officeDocument/2006/relationships/hyperlink" Target="mailto:info@solotech.com" TargetMode="External"/><Relationship Id="rId63" Type="http://schemas.openxmlformats.org/officeDocument/2006/relationships/hyperlink" Target="mailto:cidoe@veridin.ca" TargetMode="External"/><Relationship Id="rId68" Type="http://schemas.openxmlformats.org/officeDocument/2006/relationships/hyperlink" Target="mailto:sales@westlab.com" TargetMode="External"/><Relationship Id="rId84" Type="http://schemas.openxmlformats.org/officeDocument/2006/relationships/hyperlink" Target="mailto:f.ebanks@pace-elevator.com" TargetMode="External"/><Relationship Id="rId89" Type="http://schemas.openxmlformats.org/officeDocument/2006/relationships/hyperlink" Target="mailto:info@customicerinks.com" TargetMode="External"/><Relationship Id="rId16" Type="http://schemas.openxmlformats.org/officeDocument/2006/relationships/hyperlink" Target="mailto:timber@timsys.com" TargetMode="External"/><Relationship Id="rId11" Type="http://schemas.openxmlformats.org/officeDocument/2006/relationships/hyperlink" Target="mailto:geoff@subterraindrilling.ca" TargetMode="External"/><Relationship Id="rId32" Type="http://schemas.openxmlformats.org/officeDocument/2006/relationships/hyperlink" Target="tel:905-761-0076" TargetMode="External"/><Relationship Id="rId37" Type="http://schemas.openxmlformats.org/officeDocument/2006/relationships/hyperlink" Target="mailto:ray@cissecurity.ca" TargetMode="External"/><Relationship Id="rId53" Type="http://schemas.openxmlformats.org/officeDocument/2006/relationships/hyperlink" Target="mailto:sales@candoor.ca" TargetMode="External"/><Relationship Id="rId58" Type="http://schemas.openxmlformats.org/officeDocument/2006/relationships/hyperlink" Target="mailto:efitchett@fitch.ca" TargetMode="External"/><Relationship Id="rId74" Type="http://schemas.openxmlformats.org/officeDocument/2006/relationships/hyperlink" Target="mailto:teresa@acapulcopools.com" TargetMode="External"/><Relationship Id="rId79" Type="http://schemas.openxmlformats.org/officeDocument/2006/relationships/hyperlink" Target="mailto:darcey@wallworks.com" TargetMode="External"/><Relationship Id="rId5" Type="http://schemas.openxmlformats.org/officeDocument/2006/relationships/hyperlink" Target="mailto:don@yarnelldoor.com" TargetMode="External"/><Relationship Id="rId90" Type="http://schemas.openxmlformats.org/officeDocument/2006/relationships/printerSettings" Target="../printerSettings/printerSettings17.bin"/><Relationship Id="rId14" Type="http://schemas.openxmlformats.org/officeDocument/2006/relationships/hyperlink" Target="mailto:jdevier@garaventa.ca" TargetMode="External"/><Relationship Id="rId22" Type="http://schemas.openxmlformats.org/officeDocument/2006/relationships/hyperlink" Target="mailto:dmichelson@crownwallpaper.com" TargetMode="External"/><Relationship Id="rId27" Type="http://schemas.openxmlformats.org/officeDocument/2006/relationships/hyperlink" Target="mailto:bob@vdtsi.com" TargetMode="External"/><Relationship Id="rId30" Type="http://schemas.openxmlformats.org/officeDocument/2006/relationships/hyperlink" Target="mailto:contact@raveav.ca" TargetMode="External"/><Relationship Id="rId35" Type="http://schemas.openxmlformats.org/officeDocument/2006/relationships/hyperlink" Target="mailto:info@av-canada.com" TargetMode="External"/><Relationship Id="rId43" Type="http://schemas.openxmlformats.org/officeDocument/2006/relationships/hyperlink" Target="mailto:arussel@northerndocksystems.com" TargetMode="External"/><Relationship Id="rId48" Type="http://schemas.openxmlformats.org/officeDocument/2006/relationships/hyperlink" Target="mailto:info@advanced-inc.com" TargetMode="External"/><Relationship Id="rId56" Type="http://schemas.openxmlformats.org/officeDocument/2006/relationships/hyperlink" Target="mailto:randal.youngberg@altel.ca" TargetMode="External"/><Relationship Id="rId64" Type="http://schemas.openxmlformats.org/officeDocument/2006/relationships/hyperlink" Target="mailto:max.pasquali@vipond.ca" TargetMode="External"/><Relationship Id="rId69" Type="http://schemas.openxmlformats.org/officeDocument/2006/relationships/hyperlink" Target="mailto:cplante@progds.ca" TargetMode="External"/><Relationship Id="rId77" Type="http://schemas.openxmlformats.org/officeDocument/2006/relationships/hyperlink" Target="mailto:jack@securityequipmentconsulting.com" TargetMode="External"/><Relationship Id="rId8" Type="http://schemas.openxmlformats.org/officeDocument/2006/relationships/hyperlink" Target="mailto:dchow@appliancecanada.com" TargetMode="External"/><Relationship Id="rId51" Type="http://schemas.openxmlformats.org/officeDocument/2006/relationships/hyperlink" Target="mailto:lesleyr@vertechselevators.com" TargetMode="External"/><Relationship Id="rId72" Type="http://schemas.openxmlformats.org/officeDocument/2006/relationships/hyperlink" Target="mailto:sgoldmintz@sparkav.com" TargetMode="External"/><Relationship Id="rId80" Type="http://schemas.openxmlformats.org/officeDocument/2006/relationships/hyperlink" Target="mailto:doug@dcol.ca" TargetMode="External"/><Relationship Id="rId85" Type="http://schemas.openxmlformats.org/officeDocument/2006/relationships/hyperlink" Target="mailto:info@icusolutions.ca" TargetMode="External"/><Relationship Id="rId3" Type="http://schemas.openxmlformats.org/officeDocument/2006/relationships/hyperlink" Target="mailto:office@nfsecurity.ca" TargetMode="External"/><Relationship Id="rId12" Type="http://schemas.openxmlformats.org/officeDocument/2006/relationships/hyperlink" Target="mailto:thomas.zanowski@kone.com" TargetMode="External"/><Relationship Id="rId17" Type="http://schemas.openxmlformats.org/officeDocument/2006/relationships/hyperlink" Target="mailto:jr.lewis@march-elevator.ca" TargetMode="External"/><Relationship Id="rId25" Type="http://schemas.openxmlformats.org/officeDocument/2006/relationships/hyperlink" Target="mailto:martina@royalsecurity.ca" TargetMode="External"/><Relationship Id="rId33" Type="http://schemas.openxmlformats.org/officeDocument/2006/relationships/hyperlink" Target="mailto:century@centuryav.com?subject=Audio%20Visual%20Services" TargetMode="External"/><Relationship Id="rId38" Type="http://schemas.openxmlformats.org/officeDocument/2006/relationships/hyperlink" Target="mailto:vida.heiss@irwinseating.com" TargetMode="External"/><Relationship Id="rId46" Type="http://schemas.openxmlformats.org/officeDocument/2006/relationships/hyperlink" Target="mailto:sales@federalelevator.com" TargetMode="External"/><Relationship Id="rId59" Type="http://schemas.openxmlformats.org/officeDocument/2006/relationships/hyperlink" Target="mailto:raffaele.staffiere@jci.com" TargetMode="External"/><Relationship Id="rId67" Type="http://schemas.openxmlformats.org/officeDocument/2006/relationships/hyperlink" Target="mailto:Iharris@europeanhri.com" TargetMode="External"/><Relationship Id="rId20" Type="http://schemas.openxmlformats.org/officeDocument/2006/relationships/hyperlink" Target="mailto:dispatch@antaplumbing.com" TargetMode="External"/><Relationship Id="rId41" Type="http://schemas.openxmlformats.org/officeDocument/2006/relationships/hyperlink" Target="mailto:tgrose@tyco.ca" TargetMode="External"/><Relationship Id="rId54" Type="http://schemas.openxmlformats.org/officeDocument/2006/relationships/hyperlink" Target="mailto:meritsec@cogeco.ca" TargetMode="External"/><Relationship Id="rId62" Type="http://schemas.openxmlformats.org/officeDocument/2006/relationships/hyperlink" Target="mailto:Scott.Jupp@sbdinc.com" TargetMode="External"/><Relationship Id="rId70" Type="http://schemas.openxmlformats.org/officeDocument/2006/relationships/hyperlink" Target="mailto:rcook@delta-elevator.com" TargetMode="External"/><Relationship Id="rId75" Type="http://schemas.openxmlformats.org/officeDocument/2006/relationships/hyperlink" Target="mailto:bbryson@pplgroup.com" TargetMode="External"/><Relationship Id="rId83" Type="http://schemas.openxmlformats.org/officeDocument/2006/relationships/hyperlink" Target="mailto:sales@elementelevators.com" TargetMode="External"/><Relationship Id="rId88" Type="http://schemas.openxmlformats.org/officeDocument/2006/relationships/hyperlink" Target="mailto:Scott.moore@trimen.com" TargetMode="External"/><Relationship Id="rId1" Type="http://schemas.openxmlformats.org/officeDocument/2006/relationships/hyperlink" Target="mailto:bharper@bintheredumpthat.com" TargetMode="External"/><Relationship Id="rId6" Type="http://schemas.openxmlformats.org/officeDocument/2006/relationships/hyperlink" Target="mailto:nsterback@all-ritedoors.com" TargetMode="External"/><Relationship Id="rId15" Type="http://schemas.openxmlformats.org/officeDocument/2006/relationships/hyperlink" Target="mailto:kevinw@savaria.com;" TargetMode="External"/><Relationship Id="rId23" Type="http://schemas.openxmlformats.org/officeDocument/2006/relationships/hyperlink" Target="mailto:sales@360asc.com" TargetMode="External"/><Relationship Id="rId28" Type="http://schemas.openxmlformats.org/officeDocument/2006/relationships/hyperlink" Target="mailto:greg@lrbrown.com" TargetMode="External"/><Relationship Id="rId36" Type="http://schemas.openxmlformats.org/officeDocument/2006/relationships/hyperlink" Target="mailto:mark.dzugan@advantagebin.ca" TargetMode="External"/><Relationship Id="rId49" Type="http://schemas.openxmlformats.org/officeDocument/2006/relationships/hyperlink" Target="mailto:scott.durrell@avispl.com" TargetMode="External"/><Relationship Id="rId57" Type="http://schemas.openxmlformats.org/officeDocument/2006/relationships/hyperlink" Target="mailto:krystal.supersad@chubbedwards.com" TargetMode="External"/><Relationship Id="rId10" Type="http://schemas.openxmlformats.org/officeDocument/2006/relationships/hyperlink" Target="mailto:flink@totalappliance.ca" TargetMode="External"/><Relationship Id="rId31" Type="http://schemas.openxmlformats.org/officeDocument/2006/relationships/hyperlink" Target="mailto:info@thembegroup.com" TargetMode="External"/><Relationship Id="rId44" Type="http://schemas.openxmlformats.org/officeDocument/2006/relationships/hyperlink" Target="mailto:monika@sonowall.ca" TargetMode="External"/><Relationship Id="rId52" Type="http://schemas.openxmlformats.org/officeDocument/2006/relationships/hyperlink" Target="mailto:admin@aatel.com" TargetMode="External"/><Relationship Id="rId60" Type="http://schemas.openxmlformats.org/officeDocument/2006/relationships/hyperlink" Target="mailto:andrew.coates@siemens.com" TargetMode="External"/><Relationship Id="rId65" Type="http://schemas.openxmlformats.org/officeDocument/2006/relationships/hyperlink" Target="mailto:tnarcisco@winserdoors.com" TargetMode="External"/><Relationship Id="rId73" Type="http://schemas.openxmlformats.org/officeDocument/2006/relationships/hyperlink" Target="mailto:ram.rasa@globaluss.com" TargetMode="External"/><Relationship Id="rId78" Type="http://schemas.openxmlformats.org/officeDocument/2006/relationships/hyperlink" Target="mailto:aamirg@regionaldoors.com" TargetMode="External"/><Relationship Id="rId81" Type="http://schemas.openxmlformats.org/officeDocument/2006/relationships/hyperlink" Target="mailto:vikram@riowell.com" TargetMode="External"/><Relationship Id="rId86" Type="http://schemas.openxmlformats.org/officeDocument/2006/relationships/hyperlink" Target="mailto:info@arenaboards.com" TargetMode="External"/><Relationship Id="rId4" Type="http://schemas.openxmlformats.org/officeDocument/2006/relationships/hyperlink" Target="mailto:dave@mrwaste.ca" TargetMode="External"/><Relationship Id="rId9" Type="http://schemas.openxmlformats.org/officeDocument/2006/relationships/hyperlink" Target="mailto:albert@bestbrandappliance.ca" TargetMode="External"/><Relationship Id="rId13" Type="http://schemas.openxmlformats.org/officeDocument/2006/relationships/hyperlink" Target="mailto:mike@southwesternelevator.ca" TargetMode="External"/><Relationship Id="rId18" Type="http://schemas.openxmlformats.org/officeDocument/2006/relationships/hyperlink" Target="mailto:dburns@actechnical.com" TargetMode="External"/><Relationship Id="rId39" Type="http://schemas.openxmlformats.org/officeDocument/2006/relationships/hyperlink" Target="mailto:mark.wretschko@amseco.com" TargetMode="External"/><Relationship Id="rId34" Type="http://schemas.openxmlformats.org/officeDocument/2006/relationships/hyperlink" Target="mailto:info@qproductions.ca" TargetMode="External"/><Relationship Id="rId50" Type="http://schemas.openxmlformats.org/officeDocument/2006/relationships/hyperlink" Target="mailto:cricket@cee-elevator.com" TargetMode="External"/><Relationship Id="rId55" Type="http://schemas.openxmlformats.org/officeDocument/2006/relationships/hyperlink" Target="mailto:info@stewartdoor.com" TargetMode="External"/><Relationship Id="rId76" Type="http://schemas.openxmlformats.org/officeDocument/2006/relationships/hyperlink" Target="mailto:fmontelpare@sdrseating.com" TargetMode="External"/><Relationship Id="rId7" Type="http://schemas.openxmlformats.org/officeDocument/2006/relationships/hyperlink" Target="mailto:info@tascoappliance.ca" TargetMode="External"/><Relationship Id="rId71" Type="http://schemas.openxmlformats.org/officeDocument/2006/relationships/hyperlink" Target="mailto:paul@bramainc.com" TargetMode="External"/><Relationship Id="rId2" Type="http://schemas.openxmlformats.org/officeDocument/2006/relationships/hyperlink" Target="mailto:chad@centrelinesanitation.com" TargetMode="External"/><Relationship Id="rId29" Type="http://schemas.openxmlformats.org/officeDocument/2006/relationships/hyperlink" Target="mailto:dbrown@jfrost.com" TargetMode="External"/><Relationship Id="rId24" Type="http://schemas.openxmlformats.org/officeDocument/2006/relationships/hyperlink" Target="mailto:cpierre@defron.ca" TargetMode="External"/><Relationship Id="rId40" Type="http://schemas.openxmlformats.org/officeDocument/2006/relationships/hyperlink" Target="mailto:greatseat@enter.net" TargetMode="External"/><Relationship Id="rId45" Type="http://schemas.openxmlformats.org/officeDocument/2006/relationships/hyperlink" Target="mailto:service@GITAlarms.com" TargetMode="External"/><Relationship Id="rId66" Type="http://schemas.openxmlformats.org/officeDocument/2006/relationships/hyperlink" Target="mailto:Mkhambati@bramaleaelevator.com" TargetMode="External"/><Relationship Id="rId87" Type="http://schemas.openxmlformats.org/officeDocument/2006/relationships/hyperlink" Target="mailto:Aswathy@nellacutlery.ca" TargetMode="External"/><Relationship Id="rId61" Type="http://schemas.openxmlformats.org/officeDocument/2006/relationships/hyperlink" Target="mailto:dan.marston@securitases.com" TargetMode="External"/><Relationship Id="rId82" Type="http://schemas.openxmlformats.org/officeDocument/2006/relationships/hyperlink" Target="mailto:Rushali@royalsecurity.ca" TargetMode="External"/><Relationship Id="rId19" Type="http://schemas.openxmlformats.org/officeDocument/2006/relationships/hyperlink" Target="mailto:Gerry.Robertson@recorddoors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ebalian@connexservice.ca" TargetMode="External"/><Relationship Id="rId2" Type="http://schemas.openxmlformats.org/officeDocument/2006/relationships/hyperlink" Target="mailto:jmitterhauser@sympatico.ca" TargetMode="External"/><Relationship Id="rId1" Type="http://schemas.openxmlformats.org/officeDocument/2006/relationships/hyperlink" Target="mailto:cgregor@enviraco.com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mailto:p.barnard@softdb.com" TargetMode="External"/><Relationship Id="rId4" Type="http://schemas.openxmlformats.org/officeDocument/2006/relationships/hyperlink" Target="tel:164766840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gsehmbi@bestelectric.ca" TargetMode="External"/><Relationship Id="rId18" Type="http://schemas.openxmlformats.org/officeDocument/2006/relationships/hyperlink" Target="mailto:estimating@cahillelectric.ca" TargetMode="External"/><Relationship Id="rId26" Type="http://schemas.openxmlformats.org/officeDocument/2006/relationships/hyperlink" Target="mailto:Laurie.Thornton@allianceenvironmental.com" TargetMode="External"/><Relationship Id="rId39" Type="http://schemas.openxmlformats.org/officeDocument/2006/relationships/hyperlink" Target="mailto:admin@cbe.on.ca" TargetMode="External"/><Relationship Id="rId21" Type="http://schemas.openxmlformats.org/officeDocument/2006/relationships/hyperlink" Target="mailto:estimating@kraun.ca" TargetMode="External"/><Relationship Id="rId34" Type="http://schemas.openxmlformats.org/officeDocument/2006/relationships/hyperlink" Target="mailto:tball@ontarioinsulation.ca" TargetMode="External"/><Relationship Id="rId42" Type="http://schemas.openxmlformats.org/officeDocument/2006/relationships/hyperlink" Target="mailto:GMerkler@smithandlong.com" TargetMode="External"/><Relationship Id="rId47" Type="http://schemas.openxmlformats.org/officeDocument/2006/relationships/hyperlink" Target="mailto:jitendra.ranpura@kelson.on.Ca" TargetMode="External"/><Relationship Id="rId50" Type="http://schemas.openxmlformats.org/officeDocument/2006/relationships/hyperlink" Target="mailto:darren@qualitymechanical.ca" TargetMode="External"/><Relationship Id="rId55" Type="http://schemas.openxmlformats.org/officeDocument/2006/relationships/hyperlink" Target="mailto:chris@fergusonelectric.net" TargetMode="External"/><Relationship Id="rId7" Type="http://schemas.openxmlformats.org/officeDocument/2006/relationships/hyperlink" Target="mailto:estimating@kraun.ca" TargetMode="External"/><Relationship Id="rId2" Type="http://schemas.openxmlformats.org/officeDocument/2006/relationships/hyperlink" Target="mailto:abercrombie.electric@bellnet.ca" TargetMode="External"/><Relationship Id="rId16" Type="http://schemas.openxmlformats.org/officeDocument/2006/relationships/hyperlink" Target="mailto:evolveelectricinc@gmail.com" TargetMode="External"/><Relationship Id="rId29" Type="http://schemas.openxmlformats.org/officeDocument/2006/relationships/hyperlink" Target="mailto:info@dandfinsulation.com" TargetMode="External"/><Relationship Id="rId11" Type="http://schemas.openxmlformats.org/officeDocument/2006/relationships/hyperlink" Target="mailto:info@sbww.com" TargetMode="External"/><Relationship Id="rId24" Type="http://schemas.openxmlformats.org/officeDocument/2006/relationships/hyperlink" Target="mailto:mikewernie@tradeservicegroup.com" TargetMode="External"/><Relationship Id="rId32" Type="http://schemas.openxmlformats.org/officeDocument/2006/relationships/hyperlink" Target="mailto:info@asbestosmouldexperts.com" TargetMode="External"/><Relationship Id="rId37" Type="http://schemas.openxmlformats.org/officeDocument/2006/relationships/hyperlink" Target="mailto:thooper@brooklinelectric.com" TargetMode="External"/><Relationship Id="rId40" Type="http://schemas.openxmlformats.org/officeDocument/2006/relationships/hyperlink" Target="mailto:dwayneg@diamondelectric.com" TargetMode="External"/><Relationship Id="rId45" Type="http://schemas.openxmlformats.org/officeDocument/2006/relationships/hyperlink" Target="mailto:sagar@anviservices.com" TargetMode="External"/><Relationship Id="rId53" Type="http://schemas.openxmlformats.org/officeDocument/2006/relationships/hyperlink" Target="mailto:estimating@iandi.ca" TargetMode="External"/><Relationship Id="rId5" Type="http://schemas.openxmlformats.org/officeDocument/2006/relationships/hyperlink" Target="mailto:jason@fairwayelectrical.com" TargetMode="External"/><Relationship Id="rId10" Type="http://schemas.openxmlformats.org/officeDocument/2006/relationships/hyperlink" Target="mailto:mark@tlloydelectric.ca" TargetMode="External"/><Relationship Id="rId19" Type="http://schemas.openxmlformats.org/officeDocument/2006/relationships/hyperlink" Target="mailto:estimating@ljbarton.com" TargetMode="External"/><Relationship Id="rId31" Type="http://schemas.openxmlformats.org/officeDocument/2006/relationships/hyperlink" Target="mailto:shaun@envirosafe.ca" TargetMode="External"/><Relationship Id="rId44" Type="http://schemas.openxmlformats.org/officeDocument/2006/relationships/hyperlink" Target="mailto:steve@adamsonanddobbin.com" TargetMode="External"/><Relationship Id="rId52" Type="http://schemas.openxmlformats.org/officeDocument/2006/relationships/hyperlink" Target="mailto:estimating@wmitchellandson.com" TargetMode="External"/><Relationship Id="rId4" Type="http://schemas.openxmlformats.org/officeDocument/2006/relationships/hyperlink" Target="mailto:chris@cahillelectric.ca" TargetMode="External"/><Relationship Id="rId9" Type="http://schemas.openxmlformats.org/officeDocument/2006/relationships/hyperlink" Target="mailto:mail@merloelectric.com" TargetMode="External"/><Relationship Id="rId14" Type="http://schemas.openxmlformats.org/officeDocument/2006/relationships/hyperlink" Target="mailto:rob@clairmontelectric.com" TargetMode="External"/><Relationship Id="rId22" Type="http://schemas.openxmlformats.org/officeDocument/2006/relationships/hyperlink" Target="mailto:rahillmerelectric@outlook.com" TargetMode="External"/><Relationship Id="rId27" Type="http://schemas.openxmlformats.org/officeDocument/2006/relationships/hyperlink" Target="mailto:mball@Caliberenv.com" TargetMode="External"/><Relationship Id="rId30" Type="http://schemas.openxmlformats.org/officeDocument/2006/relationships/hyperlink" Target="mailto:nsherret@erthazmat.com" TargetMode="External"/><Relationship Id="rId35" Type="http://schemas.openxmlformats.org/officeDocument/2006/relationships/hyperlink" Target="mailto:Richard.Domanski@QMenv.com" TargetMode="External"/><Relationship Id="rId43" Type="http://schemas.openxmlformats.org/officeDocument/2006/relationships/hyperlink" Target="mailto:estimating@oakridgebuildingsolutions.com" TargetMode="External"/><Relationship Id="rId48" Type="http://schemas.openxmlformats.org/officeDocument/2006/relationships/hyperlink" Target="mailto:ashir@mekcon.ca" TargetMode="External"/><Relationship Id="rId56" Type="http://schemas.openxmlformats.org/officeDocument/2006/relationships/hyperlink" Target="mailto:tenders@trilineelectric.ca" TargetMode="External"/><Relationship Id="rId8" Type="http://schemas.openxmlformats.org/officeDocument/2006/relationships/hyperlink" Target="mailto:kim@ljbarton.com" TargetMode="External"/><Relationship Id="rId51" Type="http://schemas.openxmlformats.org/officeDocument/2006/relationships/hyperlink" Target="mailto:GMerkler@smithandlong.com" TargetMode="External"/><Relationship Id="rId3" Type="http://schemas.openxmlformats.org/officeDocument/2006/relationships/hyperlink" Target="mailto:curley@bmlmultitrades.ca" TargetMode="External"/><Relationship Id="rId12" Type="http://schemas.openxmlformats.org/officeDocument/2006/relationships/hyperlink" Target="mailto:patcampbell@turnay.com" TargetMode="External"/><Relationship Id="rId17" Type="http://schemas.openxmlformats.org/officeDocument/2006/relationships/hyperlink" Target="mailto:dave@merloelectric.com" TargetMode="External"/><Relationship Id="rId25" Type="http://schemas.openxmlformats.org/officeDocument/2006/relationships/hyperlink" Target="mailto:msoares@allclearenvironmental.ca" TargetMode="External"/><Relationship Id="rId33" Type="http://schemas.openxmlformats.org/officeDocument/2006/relationships/hyperlink" Target="mailto:crichardson@inflector.ca" TargetMode="External"/><Relationship Id="rId38" Type="http://schemas.openxmlformats.org/officeDocument/2006/relationships/hyperlink" Target="mailto:kyle.feinstein@multitechcorp.ca" TargetMode="External"/><Relationship Id="rId46" Type="http://schemas.openxmlformats.org/officeDocument/2006/relationships/hyperlink" Target="mailto:Shelley@crozierenviro.com" TargetMode="External"/><Relationship Id="rId20" Type="http://schemas.openxmlformats.org/officeDocument/2006/relationships/hyperlink" Target="mailto:mark@tlloydelectric.ca" TargetMode="External"/><Relationship Id="rId41" Type="http://schemas.openxmlformats.org/officeDocument/2006/relationships/hyperlink" Target="mailto:sara@ygc.ca" TargetMode="External"/><Relationship Id="rId54" Type="http://schemas.openxmlformats.org/officeDocument/2006/relationships/hyperlink" Target="mailto:info@lakeland-multitrade.com" TargetMode="External"/><Relationship Id="rId1" Type="http://schemas.openxmlformats.org/officeDocument/2006/relationships/hyperlink" Target="mailto:jware@mfmservice.ca" TargetMode="External"/><Relationship Id="rId6" Type="http://schemas.openxmlformats.org/officeDocument/2006/relationships/hyperlink" Target="mailto:hillmer-rossi@rogers.com" TargetMode="External"/><Relationship Id="rId15" Type="http://schemas.openxmlformats.org/officeDocument/2006/relationships/hyperlink" Target="mailto:hillmer-rossi@rogers.com" TargetMode="External"/><Relationship Id="rId23" Type="http://schemas.openxmlformats.org/officeDocument/2006/relationships/hyperlink" Target="mailto:estimating@prlguite.ca" TargetMode="External"/><Relationship Id="rId28" Type="http://schemas.openxmlformats.org/officeDocument/2006/relationships/hyperlink" Target="mailto:Shelley@crozierenviro.com" TargetMode="External"/><Relationship Id="rId36" Type="http://schemas.openxmlformats.org/officeDocument/2006/relationships/hyperlink" Target="mailto:zhanhang@triphasegroup.com" TargetMode="External"/><Relationship Id="rId49" Type="http://schemas.openxmlformats.org/officeDocument/2006/relationships/hyperlink" Target="mailto:bvarga@mutualmechanical.net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tel:905-236-0026" TargetMode="External"/><Relationship Id="rId21" Type="http://schemas.openxmlformats.org/officeDocument/2006/relationships/hyperlink" Target="mailto:estimating@mconpipe.com" TargetMode="External"/><Relationship Id="rId42" Type="http://schemas.openxmlformats.org/officeDocument/2006/relationships/hyperlink" Target="mailto:estimating@360demo.ca" TargetMode="External"/><Relationship Id="rId63" Type="http://schemas.openxmlformats.org/officeDocument/2006/relationships/hyperlink" Target="mailto:ed@brixwell.ca" TargetMode="External"/><Relationship Id="rId84" Type="http://schemas.openxmlformats.org/officeDocument/2006/relationships/hyperlink" Target="mailto:dpearce@triphasegroup.com" TargetMode="External"/><Relationship Id="rId138" Type="http://schemas.openxmlformats.org/officeDocument/2006/relationships/hyperlink" Target="mailto:info@auraservice.ca" TargetMode="External"/><Relationship Id="rId107" Type="http://schemas.openxmlformats.org/officeDocument/2006/relationships/hyperlink" Target="mailto:info@hitechcutting.ca" TargetMode="External"/><Relationship Id="rId11" Type="http://schemas.openxmlformats.org/officeDocument/2006/relationships/hyperlink" Target="mailto:sourav@franklinhaulageexcavatinginc.com" TargetMode="External"/><Relationship Id="rId32" Type="http://schemas.openxmlformats.org/officeDocument/2006/relationships/hyperlink" Target="mailto:rafaltomasik@yahoo.ca" TargetMode="External"/><Relationship Id="rId53" Type="http://schemas.openxmlformats.org/officeDocument/2006/relationships/hyperlink" Target="mailto:catrache@triphasegroup.com" TargetMode="External"/><Relationship Id="rId74" Type="http://schemas.openxmlformats.org/officeDocument/2006/relationships/hyperlink" Target="mailto:jimball@caliberenv.com" TargetMode="External"/><Relationship Id="rId128" Type="http://schemas.openxmlformats.org/officeDocument/2006/relationships/hyperlink" Target="mailto:info@slcenvironmental.ca" TargetMode="External"/><Relationship Id="rId5" Type="http://schemas.openxmlformats.org/officeDocument/2006/relationships/hyperlink" Target="mailto:ashish@cozzabros.com" TargetMode="External"/><Relationship Id="rId90" Type="http://schemas.openxmlformats.org/officeDocument/2006/relationships/hyperlink" Target="mailto:estimating@certifiedproenvironmental.com" TargetMode="External"/><Relationship Id="rId95" Type="http://schemas.openxmlformats.org/officeDocument/2006/relationships/hyperlink" Target="mailto:sherry@furconenviro.com" TargetMode="External"/><Relationship Id="rId22" Type="http://schemas.openxmlformats.org/officeDocument/2006/relationships/hyperlink" Target="mailto:jack@yaldacontracting.com" TargetMode="External"/><Relationship Id="rId27" Type="http://schemas.openxmlformats.org/officeDocument/2006/relationships/hyperlink" Target="mailto:estimating@abroccltd.com" TargetMode="External"/><Relationship Id="rId43" Type="http://schemas.openxmlformats.org/officeDocument/2006/relationships/hyperlink" Target="mailto:allgreendemo@gmail.com" TargetMode="External"/><Relationship Id="rId48" Type="http://schemas.openxmlformats.org/officeDocument/2006/relationships/hyperlink" Target="mailto:joe@tnfdemo.com" TargetMode="External"/><Relationship Id="rId64" Type="http://schemas.openxmlformats.org/officeDocument/2006/relationships/hyperlink" Target="mailto:alan@cdidemolition.com" TargetMode="External"/><Relationship Id="rId69" Type="http://schemas.openxmlformats.org/officeDocument/2006/relationships/hyperlink" Target="mailto:john@fenixca.com" TargetMode="External"/><Relationship Id="rId113" Type="http://schemas.openxmlformats.org/officeDocument/2006/relationships/hyperlink" Target="mailto:info@mgascaffolding.com" TargetMode="External"/><Relationship Id="rId118" Type="http://schemas.openxmlformats.org/officeDocument/2006/relationships/hyperlink" Target="mailto:dsmith@willscot.com" TargetMode="External"/><Relationship Id="rId134" Type="http://schemas.openxmlformats.org/officeDocument/2006/relationships/hyperlink" Target="mailto:Pattyc@gandlgroup.com" TargetMode="External"/><Relationship Id="rId139" Type="http://schemas.openxmlformats.org/officeDocument/2006/relationships/hyperlink" Target="mailto:twatson@osculc.com" TargetMode="External"/><Relationship Id="rId80" Type="http://schemas.openxmlformats.org/officeDocument/2006/relationships/hyperlink" Target="mailto:info@aandocontracting.com" TargetMode="External"/><Relationship Id="rId85" Type="http://schemas.openxmlformats.org/officeDocument/2006/relationships/hyperlink" Target="mailto:info@erthazmat.com" TargetMode="External"/><Relationship Id="rId12" Type="http://schemas.openxmlformats.org/officeDocument/2006/relationships/hyperlink" Target="mailto:estimating@forestgroup.ca" TargetMode="External"/><Relationship Id="rId17" Type="http://schemas.openxmlformats.org/officeDocument/2006/relationships/hyperlink" Target="mailto:kjexcavating@yahoo.ca" TargetMode="External"/><Relationship Id="rId33" Type="http://schemas.openxmlformats.org/officeDocument/2006/relationships/hyperlink" Target="mailto:patrick@renoreadydemolition.com;john@renoreadydemolition.com" TargetMode="External"/><Relationship Id="rId38" Type="http://schemas.openxmlformats.org/officeDocument/2006/relationships/hyperlink" Target="mailto:turbozb@bellnet.ca" TargetMode="External"/><Relationship Id="rId59" Type="http://schemas.openxmlformats.org/officeDocument/2006/relationships/hyperlink" Target="mailto:mail@tstcorp.ca" TargetMode="External"/><Relationship Id="rId103" Type="http://schemas.openxmlformats.org/officeDocument/2006/relationships/hyperlink" Target="mailto:info@esc-contracting.com" TargetMode="External"/><Relationship Id="rId108" Type="http://schemas.openxmlformats.org/officeDocument/2006/relationships/hyperlink" Target="mailto:mark@actionscaffold.ca" TargetMode="External"/><Relationship Id="rId124" Type="http://schemas.openxmlformats.org/officeDocument/2006/relationships/hyperlink" Target="mailto:businessdevelopment@ace-consulting.net" TargetMode="External"/><Relationship Id="rId129" Type="http://schemas.openxmlformats.org/officeDocument/2006/relationships/hyperlink" Target="mailto:trdewar@thomasjames.ca" TargetMode="External"/><Relationship Id="rId54" Type="http://schemas.openxmlformats.org/officeDocument/2006/relationships/hyperlink" Target="mailto:don@agienviroclean.ca" TargetMode="External"/><Relationship Id="rId70" Type="http://schemas.openxmlformats.org/officeDocument/2006/relationships/hyperlink" Target="mailto:royalgoldconstruction@yahoo.ca" TargetMode="External"/><Relationship Id="rId75" Type="http://schemas.openxmlformats.org/officeDocument/2006/relationships/hyperlink" Target="mailto:shaun@envirosafe.ca" TargetMode="External"/><Relationship Id="rId91" Type="http://schemas.openxmlformats.org/officeDocument/2006/relationships/hyperlink" Target="mailto:nabil@edgeenviro.ca" TargetMode="External"/><Relationship Id="rId96" Type="http://schemas.openxmlformats.org/officeDocument/2006/relationships/hyperlink" Target="mailto:gardinerinsulation@bellnet.ca" TargetMode="External"/><Relationship Id="rId140" Type="http://schemas.openxmlformats.org/officeDocument/2006/relationships/hyperlink" Target="mailto:info@northernconcreteccdinc.com" TargetMode="External"/><Relationship Id="rId145" Type="http://schemas.openxmlformats.org/officeDocument/2006/relationships/printerSettings" Target="../printerSettings/printerSettings4.bin"/><Relationship Id="rId1" Type="http://schemas.openxmlformats.org/officeDocument/2006/relationships/hyperlink" Target="mailto:info@braywoodservices.com" TargetMode="External"/><Relationship Id="rId6" Type="http://schemas.openxmlformats.org/officeDocument/2006/relationships/hyperlink" Target="mailto:tfracassi-filmar@rogers.com" TargetMode="External"/><Relationship Id="rId23" Type="http://schemas.openxmlformats.org/officeDocument/2006/relationships/hyperlink" Target="mailto:info@malcolmholdingsinc.ca" TargetMode="External"/><Relationship Id="rId28" Type="http://schemas.openxmlformats.org/officeDocument/2006/relationships/hyperlink" Target="mailto:demolition@allianceimpex.com" TargetMode="External"/><Relationship Id="rId49" Type="http://schemas.openxmlformats.org/officeDocument/2006/relationships/hyperlink" Target="mailto:estimating@triplemdemolition.com" TargetMode="External"/><Relationship Id="rId114" Type="http://schemas.openxmlformats.org/officeDocument/2006/relationships/hyperlink" Target="mailto:ndisanto@tcsconstruction.ca" TargetMode="External"/><Relationship Id="rId119" Type="http://schemas.openxmlformats.org/officeDocument/2006/relationships/hyperlink" Target="mailto:jowen@boxxmodular.com" TargetMode="External"/><Relationship Id="rId44" Type="http://schemas.openxmlformats.org/officeDocument/2006/relationships/hyperlink" Target="mailto:mschell@onyx-sprinkler.com;mikefreeman@onyx-fire.com" TargetMode="External"/><Relationship Id="rId60" Type="http://schemas.openxmlformats.org/officeDocument/2006/relationships/hyperlink" Target="mailto:bangsocontracting@gmail.com" TargetMode="External"/><Relationship Id="rId65" Type="http://schemas.openxmlformats.org/officeDocument/2006/relationships/hyperlink" Target="mailto:tenders@controlleddemolition.ca" TargetMode="External"/><Relationship Id="rId81" Type="http://schemas.openxmlformats.org/officeDocument/2006/relationships/hyperlink" Target="mailto:peter.bensley@jmxenv.com" TargetMode="External"/><Relationship Id="rId86" Type="http://schemas.openxmlformats.org/officeDocument/2006/relationships/hyperlink" Target="mailto:dfoley@mcgowan.on.ca" TargetMode="External"/><Relationship Id="rId130" Type="http://schemas.openxmlformats.org/officeDocument/2006/relationships/hyperlink" Target="mailto:steperman@demoforce.ca" TargetMode="External"/><Relationship Id="rId135" Type="http://schemas.openxmlformats.org/officeDocument/2006/relationships/hyperlink" Target="mailto:m.ferro@bellnet.ca" TargetMode="External"/><Relationship Id="rId13" Type="http://schemas.openxmlformats.org/officeDocument/2006/relationships/hyperlink" Target="mailto:michelle@alwhiteexcavating.com" TargetMode="External"/><Relationship Id="rId18" Type="http://schemas.openxmlformats.org/officeDocument/2006/relationships/hyperlink" Target="mailto:mark@leadingedgeearthworks.ca" TargetMode="External"/><Relationship Id="rId39" Type="http://schemas.openxmlformats.org/officeDocument/2006/relationships/hyperlink" Target="mailto:alan@mitchelldemo.com" TargetMode="External"/><Relationship Id="rId109" Type="http://schemas.openxmlformats.org/officeDocument/2006/relationships/hyperlink" Target="mailto:toronto@scaffolding.ca" TargetMode="External"/><Relationship Id="rId34" Type="http://schemas.openxmlformats.org/officeDocument/2006/relationships/hyperlink" Target="mailto:bashar@rafat.ca" TargetMode="External"/><Relationship Id="rId50" Type="http://schemas.openxmlformats.org/officeDocument/2006/relationships/hyperlink" Target="mailto:albert@universaldemolitiongroup.ca" TargetMode="External"/><Relationship Id="rId55" Type="http://schemas.openxmlformats.org/officeDocument/2006/relationships/hyperlink" Target="mailto:estimating@carbynegroup.ca" TargetMode="External"/><Relationship Id="rId76" Type="http://schemas.openxmlformats.org/officeDocument/2006/relationships/hyperlink" Target="mailto:dec.env@aol.com" TargetMode="External"/><Relationship Id="rId97" Type="http://schemas.openxmlformats.org/officeDocument/2006/relationships/hyperlink" Target="mailto:info@highpointenv.ca" TargetMode="External"/><Relationship Id="rId104" Type="http://schemas.openxmlformats.org/officeDocument/2006/relationships/hyperlink" Target="mailto:erica@grizzlyconcretecutting.com" TargetMode="External"/><Relationship Id="rId120" Type="http://schemas.openxmlformats.org/officeDocument/2006/relationships/hyperlink" Target="mailto:L_P@ontariolandsurveyors.ca" TargetMode="External"/><Relationship Id="rId125" Type="http://schemas.openxmlformats.org/officeDocument/2006/relationships/hyperlink" Target="mailto:mglserviceto@gmail.com" TargetMode="External"/><Relationship Id="rId141" Type="http://schemas.openxmlformats.org/officeDocument/2006/relationships/hyperlink" Target="mailto:wrobel.daniel@ymail.com" TargetMode="External"/><Relationship Id="rId7" Type="http://schemas.openxmlformats.org/officeDocument/2006/relationships/hyperlink" Target="mailto:srands@gmeloex.com" TargetMode="External"/><Relationship Id="rId71" Type="http://schemas.openxmlformats.org/officeDocument/2006/relationships/hyperlink" Target="mailto:kritika@dnncontracting.ca" TargetMode="External"/><Relationship Id="rId92" Type="http://schemas.openxmlformats.org/officeDocument/2006/relationships/hyperlink" Target="mailto:rcanjura@ags-environmental.com" TargetMode="External"/><Relationship Id="rId2" Type="http://schemas.openxmlformats.org/officeDocument/2006/relationships/hyperlink" Target="mailto:backwoodsinc@rogers.com" TargetMode="External"/><Relationship Id="rId29" Type="http://schemas.openxmlformats.org/officeDocument/2006/relationships/hyperlink" Target="mailto:classicservices@bellnet.ca" TargetMode="External"/><Relationship Id="rId24" Type="http://schemas.openxmlformats.org/officeDocument/2006/relationships/hyperlink" Target="mailto:russellrrc@xplornet.ca" TargetMode="External"/><Relationship Id="rId40" Type="http://schemas.openxmlformats.org/officeDocument/2006/relationships/hyperlink" Target="mailto:dave@kieswetterdemo.com" TargetMode="External"/><Relationship Id="rId45" Type="http://schemas.openxmlformats.org/officeDocument/2006/relationships/hyperlink" Target="mailto:estimating@priestly.ca" TargetMode="External"/><Relationship Id="rId66" Type="http://schemas.openxmlformats.org/officeDocument/2006/relationships/hyperlink" Target="mailto:yasdemolition@gmail.com" TargetMode="External"/><Relationship Id="rId87" Type="http://schemas.openxmlformats.org/officeDocument/2006/relationships/hyperlink" Target="mailto:a.sheshband@palmcontracting.ca" TargetMode="External"/><Relationship Id="rId110" Type="http://schemas.openxmlformats.org/officeDocument/2006/relationships/hyperlink" Target="mailto:Dthomas@scaffolding.ca" TargetMode="External"/><Relationship Id="rId115" Type="http://schemas.openxmlformats.org/officeDocument/2006/relationships/hyperlink" Target="mailto:info@antaplumbing.com" TargetMode="External"/><Relationship Id="rId131" Type="http://schemas.openxmlformats.org/officeDocument/2006/relationships/hyperlink" Target="mailto:mathew@capitalearthworks.com" TargetMode="External"/><Relationship Id="rId136" Type="http://schemas.openxmlformats.org/officeDocument/2006/relationships/hyperlink" Target="mailto:info@terraingroup.ca" TargetMode="External"/><Relationship Id="rId61" Type="http://schemas.openxmlformats.org/officeDocument/2006/relationships/hyperlink" Target="mailto:info@aspectconstruction.com" TargetMode="External"/><Relationship Id="rId82" Type="http://schemas.openxmlformats.org/officeDocument/2006/relationships/hyperlink" Target="mailto:jon.jolicouer@qmenv.com" TargetMode="External"/><Relationship Id="rId19" Type="http://schemas.openxmlformats.org/officeDocument/2006/relationships/hyperlink" Target="mailto:excavating@morrisshelswell.com" TargetMode="External"/><Relationship Id="rId14" Type="http://schemas.openxmlformats.org/officeDocument/2006/relationships/hyperlink" Target="mailto:oak.con@rogers.com" TargetMode="External"/><Relationship Id="rId30" Type="http://schemas.openxmlformats.org/officeDocument/2006/relationships/hyperlink" Target="mailto:demolition@troyaservices.com" TargetMode="External"/><Relationship Id="rId35" Type="http://schemas.openxmlformats.org/officeDocument/2006/relationships/hyperlink" Target="mailto:mapleconstructionservices@gmail.com" TargetMode="External"/><Relationship Id="rId56" Type="http://schemas.openxmlformats.org/officeDocument/2006/relationships/hyperlink" Target="mailto:john@pencut.com" TargetMode="External"/><Relationship Id="rId77" Type="http://schemas.openxmlformats.org/officeDocument/2006/relationships/hyperlink" Target="mailto:sales@jchenvironmental.ca" TargetMode="External"/><Relationship Id="rId100" Type="http://schemas.openxmlformats.org/officeDocument/2006/relationships/hyperlink" Target="mailto:info@ferrocanada.com" TargetMode="External"/><Relationship Id="rId105" Type="http://schemas.openxmlformats.org/officeDocument/2006/relationships/hyperlink" Target="tel:(416)%20476-8325" TargetMode="External"/><Relationship Id="rId126" Type="http://schemas.openxmlformats.org/officeDocument/2006/relationships/hyperlink" Target="mailto:estimating@kleencondition.ca" TargetMode="External"/><Relationship Id="rId8" Type="http://schemas.openxmlformats.org/officeDocument/2006/relationships/hyperlink" Target="mailto:checkmark15@outlook.com" TargetMode="External"/><Relationship Id="rId51" Type="http://schemas.openxmlformats.org/officeDocument/2006/relationships/hyperlink" Target="mailto:aaron@budgetdemolition.ca" TargetMode="External"/><Relationship Id="rId72" Type="http://schemas.openxmlformats.org/officeDocument/2006/relationships/hyperlink" Target="mailto:estimating@certifiedproenvironmental.com" TargetMode="External"/><Relationship Id="rId93" Type="http://schemas.openxmlformats.org/officeDocument/2006/relationships/hyperlink" Target="tel:(519)%20648-3247" TargetMode="External"/><Relationship Id="rId98" Type="http://schemas.openxmlformats.org/officeDocument/2006/relationships/hyperlink" Target="mailto:rmiedema@inflector.ca" TargetMode="External"/><Relationship Id="rId121" Type="http://schemas.openxmlformats.org/officeDocument/2006/relationships/hyperlink" Target="mailto:tedgarden@ergols.ca" TargetMode="External"/><Relationship Id="rId142" Type="http://schemas.openxmlformats.org/officeDocument/2006/relationships/hyperlink" Target="mailto:admin@onsitedemolition.ca" TargetMode="External"/><Relationship Id="rId3" Type="http://schemas.openxmlformats.org/officeDocument/2006/relationships/hyperlink" Target="mailto:phil@blumarexcavating.com" TargetMode="External"/><Relationship Id="rId25" Type="http://schemas.openxmlformats.org/officeDocument/2006/relationships/hyperlink" Target="mailto:info@northstarindustries.ca" TargetMode="External"/><Relationship Id="rId46" Type="http://schemas.openxmlformats.org/officeDocument/2006/relationships/hyperlink" Target="mailto:silveradodemolition@hotmail.com" TargetMode="External"/><Relationship Id="rId67" Type="http://schemas.openxmlformats.org/officeDocument/2006/relationships/hyperlink" Target="mailto:info@northerndemolition.ca" TargetMode="External"/><Relationship Id="rId116" Type="http://schemas.openxmlformats.org/officeDocument/2006/relationships/hyperlink" Target="mailto:bdykstra@jamesdick.com" TargetMode="External"/><Relationship Id="rId137" Type="http://schemas.openxmlformats.org/officeDocument/2006/relationships/hyperlink" Target="mailto:citywidedemoservices@gmail.com" TargetMode="External"/><Relationship Id="rId20" Type="http://schemas.openxmlformats.org/officeDocument/2006/relationships/hyperlink" Target="mailto:ihab.elmlafi@gmail.com;" TargetMode="External"/><Relationship Id="rId41" Type="http://schemas.openxmlformats.org/officeDocument/2006/relationships/hyperlink" Target="mailto:amussodemo@gmail.com" TargetMode="External"/><Relationship Id="rId62" Type="http://schemas.openxmlformats.org/officeDocument/2006/relationships/hyperlink" Target="mailto:dave.general@ca.belfor.com" TargetMode="External"/><Relationship Id="rId83" Type="http://schemas.openxmlformats.org/officeDocument/2006/relationships/hyperlink" Target="mailto:aaron@budgetdemolition.ca" TargetMode="External"/><Relationship Id="rId88" Type="http://schemas.openxmlformats.org/officeDocument/2006/relationships/hyperlink" Target="mailto:estimating@Carbynegroup.ca" TargetMode="External"/><Relationship Id="rId111" Type="http://schemas.openxmlformats.org/officeDocument/2006/relationships/hyperlink" Target="mailto:nick@bigshow.ca" TargetMode="External"/><Relationship Id="rId132" Type="http://schemas.openxmlformats.org/officeDocument/2006/relationships/hyperlink" Target="mailto:RoseM@markitlocates.com;kerrons@markitlocates.com" TargetMode="External"/><Relationship Id="rId15" Type="http://schemas.openxmlformats.org/officeDocument/2006/relationships/hyperlink" Target="mailto:estimating@sierraexcavating.ca" TargetMode="External"/><Relationship Id="rId36" Type="http://schemas.openxmlformats.org/officeDocument/2006/relationships/hyperlink" Target="mailto:info@canviro.ca" TargetMode="External"/><Relationship Id="rId57" Type="http://schemas.openxmlformats.org/officeDocument/2006/relationships/hyperlink" Target="mailto:td@ccandmg.com" TargetMode="External"/><Relationship Id="rId106" Type="http://schemas.openxmlformats.org/officeDocument/2006/relationships/hyperlink" Target="mailto:isaac.l@xradar.ca" TargetMode="External"/><Relationship Id="rId127" Type="http://schemas.openxmlformats.org/officeDocument/2006/relationships/hyperlink" Target="mailto:Brant@Schouten.ca" TargetMode="External"/><Relationship Id="rId10" Type="http://schemas.openxmlformats.org/officeDocument/2006/relationships/hyperlink" Target="mailto:pdoyle@aquacontracting.ca" TargetMode="External"/><Relationship Id="rId31" Type="http://schemas.openxmlformats.org/officeDocument/2006/relationships/hyperlink" Target="mailto:info@bangsdemolition.com" TargetMode="External"/><Relationship Id="rId52" Type="http://schemas.openxmlformats.org/officeDocument/2006/relationships/hyperlink" Target="mailto:a.sheshband@palmcontracting.ca" TargetMode="External"/><Relationship Id="rId73" Type="http://schemas.openxmlformats.org/officeDocument/2006/relationships/hyperlink" Target="mailto:Bogdan@improservices.com;" TargetMode="External"/><Relationship Id="rId78" Type="http://schemas.openxmlformats.org/officeDocument/2006/relationships/hyperlink" Target="mailto:james@biggsandnarciso.com" TargetMode="External"/><Relationship Id="rId94" Type="http://schemas.openxmlformats.org/officeDocument/2006/relationships/hyperlink" Target="mailto:info@ags-environmental.com" TargetMode="External"/><Relationship Id="rId99" Type="http://schemas.openxmlformats.org/officeDocument/2006/relationships/hyperlink" Target="mailto:info@healthyenvironmental.ca" TargetMode="External"/><Relationship Id="rId101" Type="http://schemas.openxmlformats.org/officeDocument/2006/relationships/hyperlink" Target="mailto:gilbert@gsenv.ca" TargetMode="External"/><Relationship Id="rId122" Type="http://schemas.openxmlformats.org/officeDocument/2006/relationships/hyperlink" Target="mailto:toronto@petomaccallum.com" TargetMode="External"/><Relationship Id="rId143" Type="http://schemas.openxmlformats.org/officeDocument/2006/relationships/hyperlink" Target="mailto:nano@kaniconstruction.com" TargetMode="External"/><Relationship Id="rId4" Type="http://schemas.openxmlformats.org/officeDocument/2006/relationships/hyperlink" Target="mailto:doug@compactexcavation.com" TargetMode="External"/><Relationship Id="rId9" Type="http://schemas.openxmlformats.org/officeDocument/2006/relationships/hyperlink" Target="mailto:brosco@bellnet.ca" TargetMode="External"/><Relationship Id="rId26" Type="http://schemas.openxmlformats.org/officeDocument/2006/relationships/hyperlink" Target="mailto:info@ramexcavation.com" TargetMode="External"/><Relationship Id="rId47" Type="http://schemas.openxmlformats.org/officeDocument/2006/relationships/hyperlink" Target="mailto:estimating@titandemo.ca" TargetMode="External"/><Relationship Id="rId68" Type="http://schemas.openxmlformats.org/officeDocument/2006/relationships/hyperlink" Target="mailto:mail@demotech.ca" TargetMode="External"/><Relationship Id="rId89" Type="http://schemas.openxmlformats.org/officeDocument/2006/relationships/hyperlink" Target="mailto:sean.kelly@inscancontractors.com" TargetMode="External"/><Relationship Id="rId112" Type="http://schemas.openxmlformats.org/officeDocument/2006/relationships/hyperlink" Target="mailto:donfryscaffold@gmail.com" TargetMode="External"/><Relationship Id="rId133" Type="http://schemas.openxmlformats.org/officeDocument/2006/relationships/hyperlink" Target="mailto:bdykstra@jamesdick.com" TargetMode="External"/><Relationship Id="rId16" Type="http://schemas.openxmlformats.org/officeDocument/2006/relationships/hyperlink" Target="mailto:sean@cllandworks.com" TargetMode="External"/><Relationship Id="rId37" Type="http://schemas.openxmlformats.org/officeDocument/2006/relationships/hyperlink" Target="mailto:joegullusci@stage2recycling.com" TargetMode="External"/><Relationship Id="rId58" Type="http://schemas.openxmlformats.org/officeDocument/2006/relationships/hyperlink" Target="mailto:info@flattenservices.com" TargetMode="External"/><Relationship Id="rId79" Type="http://schemas.openxmlformats.org/officeDocument/2006/relationships/hyperlink" Target="mailto:jburnett@ontarioinsulation.ca" TargetMode="External"/><Relationship Id="rId102" Type="http://schemas.openxmlformats.org/officeDocument/2006/relationships/hyperlink" Target="mailto:frank@asbestosmouldexperts.com" TargetMode="External"/><Relationship Id="rId123" Type="http://schemas.openxmlformats.org/officeDocument/2006/relationships/hyperlink" Target="mailto:businessdevelopment@ace-consulting.net" TargetMode="External"/><Relationship Id="rId144" Type="http://schemas.openxmlformats.org/officeDocument/2006/relationships/hyperlink" Target="mailto:estimating@iandi.ca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trevor@calibreconcrete.ca" TargetMode="External"/><Relationship Id="rId21" Type="http://schemas.openxmlformats.org/officeDocument/2006/relationships/hyperlink" Target="mailto:bryan@ableconcrete.ca" TargetMode="External"/><Relationship Id="rId42" Type="http://schemas.openxmlformats.org/officeDocument/2006/relationships/hyperlink" Target="mailto:sales@rainbowconcrete.ca" TargetMode="External"/><Relationship Id="rId47" Type="http://schemas.openxmlformats.org/officeDocument/2006/relationships/hyperlink" Target="mailto:foxforming1@hotmail.com" TargetMode="External"/><Relationship Id="rId63" Type="http://schemas.openxmlformats.org/officeDocument/2006/relationships/hyperlink" Target="mailto:INFO@MPAFORMING.COM" TargetMode="External"/><Relationship Id="rId68" Type="http://schemas.openxmlformats.org/officeDocument/2006/relationships/hyperlink" Target="mailto:HARRY@PERFORM.COM" TargetMode="External"/><Relationship Id="rId16" Type="http://schemas.openxmlformats.org/officeDocument/2006/relationships/hyperlink" Target="mailto:office@cfl1980.com" TargetMode="External"/><Relationship Id="rId11" Type="http://schemas.openxmlformats.org/officeDocument/2006/relationships/hyperlink" Target="mailto:khan@blvdcon.com" TargetMode="External"/><Relationship Id="rId32" Type="http://schemas.openxmlformats.org/officeDocument/2006/relationships/hyperlink" Target="mailto:matt.gairrusso@millergroup.ca" TargetMode="External"/><Relationship Id="rId37" Type="http://schemas.openxmlformats.org/officeDocument/2006/relationships/hyperlink" Target="mailto:TACS@TACSConstruction.com" TargetMode="External"/><Relationship Id="rId53" Type="http://schemas.openxmlformats.org/officeDocument/2006/relationships/hyperlink" Target="mailto:michaelc@youbuild.ca" TargetMode="External"/><Relationship Id="rId58" Type="http://schemas.openxmlformats.org/officeDocument/2006/relationships/hyperlink" Target="mailto:gstonge@graniteprestressed.ca" TargetMode="External"/><Relationship Id="rId74" Type="http://schemas.openxmlformats.org/officeDocument/2006/relationships/hyperlink" Target="mailto:Byron@edsconcrete.com" TargetMode="External"/><Relationship Id="rId79" Type="http://schemas.openxmlformats.org/officeDocument/2006/relationships/hyperlink" Target="mailto:estimating@surfacedesignsystems.com" TargetMode="External"/><Relationship Id="rId5" Type="http://schemas.openxmlformats.org/officeDocument/2006/relationships/hyperlink" Target="mailto:estimating@surfacedesignsystems.com" TargetMode="External"/><Relationship Id="rId61" Type="http://schemas.openxmlformats.org/officeDocument/2006/relationships/hyperlink" Target="mailto:alex@fwconcrete.com" TargetMode="External"/><Relationship Id="rId82" Type="http://schemas.openxmlformats.org/officeDocument/2006/relationships/hyperlink" Target="mailto:tim.b@nusens.ca" TargetMode="External"/><Relationship Id="rId19" Type="http://schemas.openxmlformats.org/officeDocument/2006/relationships/hyperlink" Target="mailto:sales@lionsconcretecutting.com" TargetMode="External"/><Relationship Id="rId14" Type="http://schemas.openxmlformats.org/officeDocument/2006/relationships/hyperlink" Target="mailto:kurt@burlingranger.com" TargetMode="External"/><Relationship Id="rId22" Type="http://schemas.openxmlformats.org/officeDocument/2006/relationships/hyperlink" Target="mailto:ad.structural.concrete@gmail.com" TargetMode="External"/><Relationship Id="rId27" Type="http://schemas.openxmlformats.org/officeDocument/2006/relationships/hyperlink" Target="mailto:daasco@live.com" TargetMode="External"/><Relationship Id="rId30" Type="http://schemas.openxmlformats.org/officeDocument/2006/relationships/hyperlink" Target="mailto:mark@interiorcc.com" TargetMode="External"/><Relationship Id="rId35" Type="http://schemas.openxmlformats.org/officeDocument/2006/relationships/hyperlink" Target="mailto:russ@vucm.ca" TargetMode="External"/><Relationship Id="rId43" Type="http://schemas.openxmlformats.org/officeDocument/2006/relationships/hyperlink" Target="mailto:alocon_concrete@hotmail.com" TargetMode="External"/><Relationship Id="rId48" Type="http://schemas.openxmlformats.org/officeDocument/2006/relationships/hyperlink" Target="mailto:estimating@canpoly.com" TargetMode="External"/><Relationship Id="rId56" Type="http://schemas.openxmlformats.org/officeDocument/2006/relationships/hyperlink" Target="mailto:daniel@cofagroup.ca" TargetMode="External"/><Relationship Id="rId64" Type="http://schemas.openxmlformats.org/officeDocument/2006/relationships/hyperlink" Target="mailto:sales@patternedconcrete.ca" TargetMode="External"/><Relationship Id="rId69" Type="http://schemas.openxmlformats.org/officeDocument/2006/relationships/hyperlink" Target="mailto:gstonge@graniteprestressed.ca" TargetMode="External"/><Relationship Id="rId77" Type="http://schemas.openxmlformats.org/officeDocument/2006/relationships/hyperlink" Target="mailto:scott@cancut.ca" TargetMode="External"/><Relationship Id="rId8" Type="http://schemas.openxmlformats.org/officeDocument/2006/relationships/hyperlink" Target="mailto:Pioneercontracting@hotmail.ca" TargetMode="External"/><Relationship Id="rId51" Type="http://schemas.openxmlformats.org/officeDocument/2006/relationships/hyperlink" Target="mailto:dan@rockconforming.com" TargetMode="External"/><Relationship Id="rId72" Type="http://schemas.openxmlformats.org/officeDocument/2006/relationships/hyperlink" Target="mailto:info@theprecaster.com" TargetMode="External"/><Relationship Id="rId80" Type="http://schemas.openxmlformats.org/officeDocument/2006/relationships/hyperlink" Target="mailto:akash@wall-upstructures.ca;" TargetMode="External"/><Relationship Id="rId3" Type="http://schemas.openxmlformats.org/officeDocument/2006/relationships/hyperlink" Target="mailto:info.highriseengineering@gmail.com" TargetMode="External"/><Relationship Id="rId12" Type="http://schemas.openxmlformats.org/officeDocument/2006/relationships/hyperlink" Target="mailto:info@watbconstruction.com" TargetMode="External"/><Relationship Id="rId17" Type="http://schemas.openxmlformats.org/officeDocument/2006/relationships/hyperlink" Target="mailto:bomanite@bomanite.ca" TargetMode="External"/><Relationship Id="rId25" Type="http://schemas.openxmlformats.org/officeDocument/2006/relationships/hyperlink" Target="mailto:brighterimage1@live.com" TargetMode="External"/><Relationship Id="rId33" Type="http://schemas.openxmlformats.org/officeDocument/2006/relationships/hyperlink" Target="mailto:erica@grizzlyconcretecutting.com" TargetMode="External"/><Relationship Id="rId38" Type="http://schemas.openxmlformats.org/officeDocument/2006/relationships/hyperlink" Target="mailto:jason.bindseil@ebsgeo.com" TargetMode="External"/><Relationship Id="rId46" Type="http://schemas.openxmlformats.org/officeDocument/2006/relationships/hyperlink" Target="mailto:estimating@northfleet.ca" TargetMode="External"/><Relationship Id="rId59" Type="http://schemas.openxmlformats.org/officeDocument/2006/relationships/hyperlink" Target="mailto:info@sterlingconcrete.com" TargetMode="External"/><Relationship Id="rId67" Type="http://schemas.openxmlformats.org/officeDocument/2006/relationships/hyperlink" Target="mailto:info@hcmshotcrete.ca" TargetMode="External"/><Relationship Id="rId20" Type="http://schemas.openxmlformats.org/officeDocument/2006/relationships/hyperlink" Target="mailto:dtersigni@belmontconcrete.com" TargetMode="External"/><Relationship Id="rId41" Type="http://schemas.openxmlformats.org/officeDocument/2006/relationships/hyperlink" Target="mailto:salesontario@coreslab.com" TargetMode="External"/><Relationship Id="rId54" Type="http://schemas.openxmlformats.org/officeDocument/2006/relationships/hyperlink" Target="mailto:info@pencut.com" TargetMode="External"/><Relationship Id="rId62" Type="http://schemas.openxmlformats.org/officeDocument/2006/relationships/hyperlink" Target="mailto:royalgoldconstruction@yahoo.ca" TargetMode="External"/><Relationship Id="rId70" Type="http://schemas.openxmlformats.org/officeDocument/2006/relationships/hyperlink" Target="mailto:robp@stubbes.org" TargetMode="External"/><Relationship Id="rId75" Type="http://schemas.openxmlformats.org/officeDocument/2006/relationships/hyperlink" Target="mailto:Dpont@parsonsprecast.ca" TargetMode="External"/><Relationship Id="rId83" Type="http://schemas.openxmlformats.org/officeDocument/2006/relationships/printerSettings" Target="../printerSettings/printerSettings5.bin"/><Relationship Id="rId1" Type="http://schemas.openxmlformats.org/officeDocument/2006/relationships/hyperlink" Target="mailto:mark@metrocutting.ca" TargetMode="External"/><Relationship Id="rId6" Type="http://schemas.openxmlformats.org/officeDocument/2006/relationships/hyperlink" Target="mailto:hollingworthinc@aol.com" TargetMode="External"/><Relationship Id="rId15" Type="http://schemas.openxmlformats.org/officeDocument/2006/relationships/hyperlink" Target="mailto:Bayton@sympatico.ca" TargetMode="External"/><Relationship Id="rId23" Type="http://schemas.openxmlformats.org/officeDocument/2006/relationships/hyperlink" Target="mailto:princefdo@yahoo.com" TargetMode="External"/><Relationship Id="rId28" Type="http://schemas.openxmlformats.org/officeDocument/2006/relationships/hyperlink" Target="mailto:estimating@dirm.ca" TargetMode="External"/><Relationship Id="rId36" Type="http://schemas.openxmlformats.org/officeDocument/2006/relationships/hyperlink" Target="mailto:robinsonjohn@rogers.com" TargetMode="External"/><Relationship Id="rId49" Type="http://schemas.openxmlformats.org/officeDocument/2006/relationships/hyperlink" Target="mailto:rpmartin@marrik.ca" TargetMode="External"/><Relationship Id="rId57" Type="http://schemas.openxmlformats.org/officeDocument/2006/relationships/hyperlink" Target="mailto:kwallace@indconcretesolutions.com" TargetMode="External"/><Relationship Id="rId10" Type="http://schemas.openxmlformats.org/officeDocument/2006/relationships/hyperlink" Target="mailto:blazecontracting@gmail.com" TargetMode="External"/><Relationship Id="rId31" Type="http://schemas.openxmlformats.org/officeDocument/2006/relationships/hyperlink" Target="mailto:jpnconcretedrians@hotmail.com" TargetMode="External"/><Relationship Id="rId44" Type="http://schemas.openxmlformats.org/officeDocument/2006/relationships/hyperlink" Target="mailto:estimating@apolloconcrete.net" TargetMode="External"/><Relationship Id="rId52" Type="http://schemas.openxmlformats.org/officeDocument/2006/relationships/hyperlink" Target="mailto:projects@cityconcrete.ca" TargetMode="External"/><Relationship Id="rId60" Type="http://schemas.openxmlformats.org/officeDocument/2006/relationships/hyperlink" Target="mailto:Harconforming@gmail.com" TargetMode="External"/><Relationship Id="rId65" Type="http://schemas.openxmlformats.org/officeDocument/2006/relationships/hyperlink" Target="mailto:info@stubbes.org" TargetMode="External"/><Relationship Id="rId73" Type="http://schemas.openxmlformats.org/officeDocument/2006/relationships/hyperlink" Target="mailto:reception@centralprecast.com" TargetMode="External"/><Relationship Id="rId78" Type="http://schemas.openxmlformats.org/officeDocument/2006/relationships/hyperlink" Target="mailto:falcon_concrete@yahoo.ca" TargetMode="External"/><Relationship Id="rId81" Type="http://schemas.openxmlformats.org/officeDocument/2006/relationships/hyperlink" Target="mailto:estimating@reimar.ca" TargetMode="External"/><Relationship Id="rId4" Type="http://schemas.openxmlformats.org/officeDocument/2006/relationships/hyperlink" Target="mailto:hollingworthinc@aol.com" TargetMode="External"/><Relationship Id="rId9" Type="http://schemas.openxmlformats.org/officeDocument/2006/relationships/hyperlink" Target="mailto:savino@terraconstructionltd.com" TargetMode="External"/><Relationship Id="rId13" Type="http://schemas.openxmlformats.org/officeDocument/2006/relationships/hyperlink" Target="mailto:domenic@forestcontractors.com;" TargetMode="External"/><Relationship Id="rId18" Type="http://schemas.openxmlformats.org/officeDocument/2006/relationships/hyperlink" Target="mailto:dolceconstruction@gmail.com" TargetMode="External"/><Relationship Id="rId39" Type="http://schemas.openxmlformats.org/officeDocument/2006/relationships/hyperlink" Target="mailto:ken@fsiontario.ca" TargetMode="External"/><Relationship Id="rId34" Type="http://schemas.openxmlformats.org/officeDocument/2006/relationships/hyperlink" Target="mailto:office@raymargroup.com" TargetMode="External"/><Relationship Id="rId50" Type="http://schemas.openxmlformats.org/officeDocument/2006/relationships/hyperlink" Target="mailto:estimating@hardscapeconcrete.ca" TargetMode="External"/><Relationship Id="rId55" Type="http://schemas.openxmlformats.org/officeDocument/2006/relationships/hyperlink" Target="mailto:eddy@coretec.ca" TargetMode="External"/><Relationship Id="rId76" Type="http://schemas.openxmlformats.org/officeDocument/2006/relationships/hyperlink" Target="mailto:chris@actonprecast.com" TargetMode="External"/><Relationship Id="rId7" Type="http://schemas.openxmlformats.org/officeDocument/2006/relationships/hyperlink" Target="mailto:info@superiorconcretefinishing.com" TargetMode="External"/><Relationship Id="rId71" Type="http://schemas.openxmlformats.org/officeDocument/2006/relationships/hyperlink" Target="mailto:salesontario@coreslab.com" TargetMode="External"/><Relationship Id="rId2" Type="http://schemas.openxmlformats.org/officeDocument/2006/relationships/hyperlink" Target="mailto:Andrewb@basecrete.com" TargetMode="External"/><Relationship Id="rId29" Type="http://schemas.openxmlformats.org/officeDocument/2006/relationships/hyperlink" Target="mailto:robert@dolente.ca" TargetMode="External"/><Relationship Id="rId24" Type="http://schemas.openxmlformats.org/officeDocument/2006/relationships/hyperlink" Target="mailto:ctcatalano@gmail.com" TargetMode="External"/><Relationship Id="rId40" Type="http://schemas.openxmlformats.org/officeDocument/2006/relationships/hyperlink" Target="mailto:info@armorrock.com" TargetMode="External"/><Relationship Id="rId45" Type="http://schemas.openxmlformats.org/officeDocument/2006/relationships/hyperlink" Target="mailto:aanning@avenuegroup.ca" TargetMode="External"/><Relationship Id="rId66" Type="http://schemas.openxmlformats.org/officeDocument/2006/relationships/hyperlink" Target="mailto:frontdesk@metrocw.ca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castlemasonry.ca" TargetMode="External"/><Relationship Id="rId21" Type="http://schemas.openxmlformats.org/officeDocument/2006/relationships/hyperlink" Target="mailto:m.nelligan@santinmasonry.com" TargetMode="External"/><Relationship Id="rId42" Type="http://schemas.openxmlformats.org/officeDocument/2006/relationships/hyperlink" Target="mailto:rgpilkey@gmail.com" TargetMode="External"/><Relationship Id="rId47" Type="http://schemas.openxmlformats.org/officeDocument/2006/relationships/hyperlink" Target="mailto:info@legacymasonry.ca" TargetMode="External"/><Relationship Id="rId63" Type="http://schemas.openxmlformats.org/officeDocument/2006/relationships/hyperlink" Target="mailto:josh@complimentarybrick.com" TargetMode="External"/><Relationship Id="rId68" Type="http://schemas.openxmlformats.org/officeDocument/2006/relationships/hyperlink" Target="mailto:inna@rhhexecution.com" TargetMode="External"/><Relationship Id="rId84" Type="http://schemas.openxmlformats.org/officeDocument/2006/relationships/hyperlink" Target="mailto:info@gacatgroup.com" TargetMode="External"/><Relationship Id="rId89" Type="http://schemas.openxmlformats.org/officeDocument/2006/relationships/hyperlink" Target="mailto:Oliver@D4masonry.com" TargetMode="External"/><Relationship Id="rId16" Type="http://schemas.openxmlformats.org/officeDocument/2006/relationships/hyperlink" Target="mailto:andrewporciello@maximgroup.on.ca" TargetMode="External"/><Relationship Id="rId11" Type="http://schemas.openxmlformats.org/officeDocument/2006/relationships/hyperlink" Target="mailto:polsatconstructionltd@rogers.com" TargetMode="External"/><Relationship Id="rId32" Type="http://schemas.openxmlformats.org/officeDocument/2006/relationships/hyperlink" Target="mailto:daveparker12345@yahoo.ca" TargetMode="External"/><Relationship Id="rId37" Type="http://schemas.openxmlformats.org/officeDocument/2006/relationships/hyperlink" Target="mailto:richardbraga@rocketmail.com" TargetMode="External"/><Relationship Id="rId53" Type="http://schemas.openxmlformats.org/officeDocument/2006/relationships/hyperlink" Target="mailto:info@bjbrickwork.com" TargetMode="External"/><Relationship Id="rId58" Type="http://schemas.openxmlformats.org/officeDocument/2006/relationships/hyperlink" Target="mailto:brownstonemason@bellnet.ca" TargetMode="External"/><Relationship Id="rId74" Type="http://schemas.openxmlformats.org/officeDocument/2006/relationships/hyperlink" Target="mailto:cprgroup.hilmi@gmail.com" TargetMode="External"/><Relationship Id="rId79" Type="http://schemas.openxmlformats.org/officeDocument/2006/relationships/hyperlink" Target="mailto:colonial@colonial.on.ca" TargetMode="External"/><Relationship Id="rId5" Type="http://schemas.openxmlformats.org/officeDocument/2006/relationships/hyperlink" Target="mailto:valmar.i@sympatico.ca" TargetMode="External"/><Relationship Id="rId90" Type="http://schemas.openxmlformats.org/officeDocument/2006/relationships/printerSettings" Target="../printerSettings/printerSettings6.bin"/><Relationship Id="rId14" Type="http://schemas.openxmlformats.org/officeDocument/2006/relationships/hyperlink" Target="mailto:paulo@magnummasonryinc.com" TargetMode="External"/><Relationship Id="rId22" Type="http://schemas.openxmlformats.org/officeDocument/2006/relationships/hyperlink" Target="mailto:anthony@artisangroup.net" TargetMode="External"/><Relationship Id="rId27" Type="http://schemas.openxmlformats.org/officeDocument/2006/relationships/hyperlink" Target="mailto:victor@columbiamasonry.on.ca" TargetMode="External"/><Relationship Id="rId30" Type="http://schemas.openxmlformats.org/officeDocument/2006/relationships/hyperlink" Target="mailto:bgeorge@gamasonry.com" TargetMode="External"/><Relationship Id="rId35" Type="http://schemas.openxmlformats.org/officeDocument/2006/relationships/hyperlink" Target="mailto:main@kappelermasonry.com" TargetMode="External"/><Relationship Id="rId43" Type="http://schemas.openxmlformats.org/officeDocument/2006/relationships/hyperlink" Target="mailto:info@stefcon.ca" TargetMode="External"/><Relationship Id="rId48" Type="http://schemas.openxmlformats.org/officeDocument/2006/relationships/hyperlink" Target="mailto:rmolyneaux@limengroup.com" TargetMode="External"/><Relationship Id="rId56" Type="http://schemas.openxmlformats.org/officeDocument/2006/relationships/hyperlink" Target="mailto:jamie@robertsonrestoration.com" TargetMode="External"/><Relationship Id="rId64" Type="http://schemas.openxmlformats.org/officeDocument/2006/relationships/hyperlink" Target="mailto:Gavinrobertsl82@gmail.com" TargetMode="External"/><Relationship Id="rId69" Type="http://schemas.openxmlformats.org/officeDocument/2006/relationships/hyperlink" Target="mailto:jonstoneworx@gmail.com" TargetMode="External"/><Relationship Id="rId77" Type="http://schemas.openxmlformats.org/officeDocument/2006/relationships/hyperlink" Target="mailto:info@canadianstucco.ca" TargetMode="External"/><Relationship Id="rId8" Type="http://schemas.openxmlformats.org/officeDocument/2006/relationships/hyperlink" Target="mailto:Jr.flagstone@yahoo.ca" TargetMode="External"/><Relationship Id="rId51" Type="http://schemas.openxmlformats.org/officeDocument/2006/relationships/hyperlink" Target="mailto:jfraser@gamasonry.com" TargetMode="External"/><Relationship Id="rId72" Type="http://schemas.openxmlformats.org/officeDocument/2006/relationships/hyperlink" Target="mailto:fabiotedesco@rogers.com" TargetMode="External"/><Relationship Id="rId80" Type="http://schemas.openxmlformats.org/officeDocument/2006/relationships/hyperlink" Target="mailto:adco.restoration@gmail.com" TargetMode="External"/><Relationship Id="rId85" Type="http://schemas.openxmlformats.org/officeDocument/2006/relationships/hyperlink" Target="mailto:scott@waltonmasonry.com" TargetMode="External"/><Relationship Id="rId3" Type="http://schemas.openxmlformats.org/officeDocument/2006/relationships/hyperlink" Target="mailto:gnmasonry@gmail.com" TargetMode="External"/><Relationship Id="rId12" Type="http://schemas.openxmlformats.org/officeDocument/2006/relationships/hyperlink" Target="mailto:info@burlingranger.com" TargetMode="External"/><Relationship Id="rId17" Type="http://schemas.openxmlformats.org/officeDocument/2006/relationships/hyperlink" Target="mailto:info@kibrestoration.com;kbouzaid@kibrestoration.com" TargetMode="External"/><Relationship Id="rId25" Type="http://schemas.openxmlformats.org/officeDocument/2006/relationships/hyperlink" Target="mailto:fabiotedesco@rogers.com" TargetMode="External"/><Relationship Id="rId33" Type="http://schemas.openxmlformats.org/officeDocument/2006/relationships/hyperlink" Target="mailto:jenkinsmasonry01@gmail.com" TargetMode="External"/><Relationship Id="rId38" Type="http://schemas.openxmlformats.org/officeDocument/2006/relationships/hyperlink" Target="mailto:rwubs1965@gmail.com" TargetMode="External"/><Relationship Id="rId46" Type="http://schemas.openxmlformats.org/officeDocument/2006/relationships/hyperlink" Target="mailto:steve@villagemasonry.com" TargetMode="External"/><Relationship Id="rId59" Type="http://schemas.openxmlformats.org/officeDocument/2006/relationships/hyperlink" Target="mailto:info@empirerestoration.com" TargetMode="External"/><Relationship Id="rId67" Type="http://schemas.openxmlformats.org/officeDocument/2006/relationships/hyperlink" Target="mailto:artkanconstruction@gmail.com" TargetMode="External"/><Relationship Id="rId20" Type="http://schemas.openxmlformats.org/officeDocument/2006/relationships/hyperlink" Target="mailto:hollingworthinc@aol.com" TargetMode="External"/><Relationship Id="rId41" Type="http://schemas.openxmlformats.org/officeDocument/2006/relationships/hyperlink" Target="mailto:rhlmasonry@gmail.com" TargetMode="External"/><Relationship Id="rId54" Type="http://schemas.openxmlformats.org/officeDocument/2006/relationships/hyperlink" Target="mailto:admin@chameleonmasonry.com" TargetMode="External"/><Relationship Id="rId62" Type="http://schemas.openxmlformats.org/officeDocument/2006/relationships/hyperlink" Target="mailto:granitek1masonry@gmail.com" TargetMode="External"/><Relationship Id="rId70" Type="http://schemas.openxmlformats.org/officeDocument/2006/relationships/hyperlink" Target="mailto:pgiorgio1234@gmail.com" TargetMode="External"/><Relationship Id="rId75" Type="http://schemas.openxmlformats.org/officeDocument/2006/relationships/hyperlink" Target="mailto:tony@cliffordrestoration.com" TargetMode="External"/><Relationship Id="rId83" Type="http://schemas.openxmlformats.org/officeDocument/2006/relationships/hyperlink" Target="mailto:infoeagle100@gmail.com" TargetMode="External"/><Relationship Id="rId88" Type="http://schemas.openxmlformats.org/officeDocument/2006/relationships/hyperlink" Target="mailto:tim.b@nusens.ca" TargetMode="External"/><Relationship Id="rId1" Type="http://schemas.openxmlformats.org/officeDocument/2006/relationships/hyperlink" Target="mailto:seiderp@yahoo.ca" TargetMode="External"/><Relationship Id="rId6" Type="http://schemas.openxmlformats.org/officeDocument/2006/relationships/hyperlink" Target="mailto:linarmasonry@on.aibn.com" TargetMode="External"/><Relationship Id="rId15" Type="http://schemas.openxmlformats.org/officeDocument/2006/relationships/hyperlink" Target="mailto:toronto@everest-restoration.com" TargetMode="External"/><Relationship Id="rId23" Type="http://schemas.openxmlformats.org/officeDocument/2006/relationships/hyperlink" Target="mailto:tenders@bernelmasonry.com" TargetMode="External"/><Relationship Id="rId28" Type="http://schemas.openxmlformats.org/officeDocument/2006/relationships/hyperlink" Target="mailto:joe@costaverdeinc.com" TargetMode="External"/><Relationship Id="rId36" Type="http://schemas.openxmlformats.org/officeDocument/2006/relationships/hyperlink" Target="mailto:info@masonrygroup.ca" TargetMode="External"/><Relationship Id="rId49" Type="http://schemas.openxmlformats.org/officeDocument/2006/relationships/hyperlink" Target="mailto:citi_group_inc@yahoo.ca" TargetMode="External"/><Relationship Id="rId57" Type="http://schemas.openxmlformats.org/officeDocument/2006/relationships/hyperlink" Target="mailto:admin@advancedmasonry.ca" TargetMode="External"/><Relationship Id="rId10" Type="http://schemas.openxmlformats.org/officeDocument/2006/relationships/hyperlink" Target="mailto:Bayton@sympatico.ca" TargetMode="External"/><Relationship Id="rId31" Type="http://schemas.openxmlformats.org/officeDocument/2006/relationships/hyperlink" Target="mailto:johngosse@rocketmail.com" TargetMode="External"/><Relationship Id="rId44" Type="http://schemas.openxmlformats.org/officeDocument/2006/relationships/hyperlink" Target="mailto:ygarfinkiel@hotmail.com" TargetMode="External"/><Relationship Id="rId52" Type="http://schemas.openxmlformats.org/officeDocument/2006/relationships/hyperlink" Target="mailto:omar@koniamasonry.com" TargetMode="External"/><Relationship Id="rId60" Type="http://schemas.openxmlformats.org/officeDocument/2006/relationships/hyperlink" Target="mailto:info@thamesvalleybrick.com" TargetMode="External"/><Relationship Id="rId65" Type="http://schemas.openxmlformats.org/officeDocument/2006/relationships/hyperlink" Target="mailto:admin@monteiromasonry.com" TargetMode="External"/><Relationship Id="rId73" Type="http://schemas.openxmlformats.org/officeDocument/2006/relationships/hyperlink" Target="mailto:steven@sos-restore.com" TargetMode="External"/><Relationship Id="rId78" Type="http://schemas.openxmlformats.org/officeDocument/2006/relationships/hyperlink" Target="mailto:david@firstimpressionmarble.ca" TargetMode="External"/><Relationship Id="rId81" Type="http://schemas.openxmlformats.org/officeDocument/2006/relationships/hyperlink" Target="mailto:dennis@mindquesteng.com" TargetMode="External"/><Relationship Id="rId86" Type="http://schemas.openxmlformats.org/officeDocument/2006/relationships/hyperlink" Target="mailto:Sean.Leigh@hrigroup.ca" TargetMode="External"/><Relationship Id="rId4" Type="http://schemas.openxmlformats.org/officeDocument/2006/relationships/hyperlink" Target="mailto:carlosg@gremore.com" TargetMode="External"/><Relationship Id="rId9" Type="http://schemas.openxmlformats.org/officeDocument/2006/relationships/hyperlink" Target="mailto:eurocrete@yahoo.ca" TargetMode="External"/><Relationship Id="rId13" Type="http://schemas.openxmlformats.org/officeDocument/2006/relationships/hyperlink" Target="mailto:peter@trinitycustommasonry.com" TargetMode="External"/><Relationship Id="rId18" Type="http://schemas.openxmlformats.org/officeDocument/2006/relationships/hyperlink" Target="mailto:info@restorersgroup.com;charlesd@restorersgroup.com" TargetMode="External"/><Relationship Id="rId39" Type="http://schemas.openxmlformats.org/officeDocument/2006/relationships/hyperlink" Target="mailto:info@prescottmasonry.ca" TargetMode="External"/><Relationship Id="rId34" Type="http://schemas.openxmlformats.org/officeDocument/2006/relationships/hyperlink" Target="mailto:jrmasonry72@yahoo.com" TargetMode="External"/><Relationship Id="rId50" Type="http://schemas.openxmlformats.org/officeDocument/2006/relationships/hyperlink" Target="mailto:eddy@coretec.ca" TargetMode="External"/><Relationship Id="rId55" Type="http://schemas.openxmlformats.org/officeDocument/2006/relationships/hyperlink" Target="mailto:neivex@yahoo.com" TargetMode="External"/><Relationship Id="rId76" Type="http://schemas.openxmlformats.org/officeDocument/2006/relationships/hyperlink" Target="mailto:estimator@phoenixrestoration.ca" TargetMode="External"/><Relationship Id="rId7" Type="http://schemas.openxmlformats.org/officeDocument/2006/relationships/hyperlink" Target="mailto:jvhmasonry@rogers.com" TargetMode="External"/><Relationship Id="rId71" Type="http://schemas.openxmlformats.org/officeDocument/2006/relationships/hyperlink" Target="mailto:carl@macemasonry.ca" TargetMode="External"/><Relationship Id="rId2" Type="http://schemas.openxmlformats.org/officeDocument/2006/relationships/hyperlink" Target="mailto:matt@gandbmasonry.ca" TargetMode="External"/><Relationship Id="rId29" Type="http://schemas.openxmlformats.org/officeDocument/2006/relationships/hyperlink" Target="mailto:tina.epamasonry@outlook.com" TargetMode="External"/><Relationship Id="rId24" Type="http://schemas.openxmlformats.org/officeDocument/2006/relationships/hyperlink" Target="mailto:jboemer@quadro.net" TargetMode="External"/><Relationship Id="rId40" Type="http://schemas.openxmlformats.org/officeDocument/2006/relationships/hyperlink" Target="mailto:jc@professionalmasonryservice.com" TargetMode="External"/><Relationship Id="rId45" Type="http://schemas.openxmlformats.org/officeDocument/2006/relationships/hyperlink" Target="mailto:augusto.tonel@bellnet.ca" TargetMode="External"/><Relationship Id="rId66" Type="http://schemas.openxmlformats.org/officeDocument/2006/relationships/hyperlink" Target="mailto:laurie@oldworldstone.com" TargetMode="External"/><Relationship Id="rId87" Type="http://schemas.openxmlformats.org/officeDocument/2006/relationships/hyperlink" Target="mailto:Sean.Leigh@hrigroup.ca" TargetMode="External"/><Relationship Id="rId61" Type="http://schemas.openxmlformats.org/officeDocument/2006/relationships/hyperlink" Target="mailto:standoutmasonry@gmail.com" TargetMode="External"/><Relationship Id="rId82" Type="http://schemas.openxmlformats.org/officeDocument/2006/relationships/hyperlink" Target="mailto:estimating@highclassrestorations.com" TargetMode="External"/><Relationship Id="rId19" Type="http://schemas.openxmlformats.org/officeDocument/2006/relationships/hyperlink" Target="mailto:mlesniak@marescolimited.co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Estimating@rushsteel.com" TargetMode="External"/><Relationship Id="rId21" Type="http://schemas.openxmlformats.org/officeDocument/2006/relationships/hyperlink" Target="mailto:stephen@steelcon.ca" TargetMode="External"/><Relationship Id="rId42" Type="http://schemas.openxmlformats.org/officeDocument/2006/relationships/hyperlink" Target="mailto:scott@brascon.com" TargetMode="External"/><Relationship Id="rId47" Type="http://schemas.openxmlformats.org/officeDocument/2006/relationships/hyperlink" Target="mailto:ekerikes@eandecustomsteel.com" TargetMode="External"/><Relationship Id="rId63" Type="http://schemas.openxmlformats.org/officeDocument/2006/relationships/hyperlink" Target="mailto:marcin@advancedirondesign.com" TargetMode="External"/><Relationship Id="rId68" Type="http://schemas.openxmlformats.org/officeDocument/2006/relationships/hyperlink" Target="mailto:sleds@rogers.com" TargetMode="External"/><Relationship Id="rId84" Type="http://schemas.openxmlformats.org/officeDocument/2006/relationships/hyperlink" Target="mailto:yoganathan@connectsteel.ca" TargetMode="External"/><Relationship Id="rId89" Type="http://schemas.openxmlformats.org/officeDocument/2006/relationships/hyperlink" Target="mailto:ian.snguniversalwelding@gmail.com" TargetMode="External"/><Relationship Id="rId16" Type="http://schemas.openxmlformats.org/officeDocument/2006/relationships/hyperlink" Target="mailto:helder@quadsteel.ca" TargetMode="External"/><Relationship Id="rId11" Type="http://schemas.openxmlformats.org/officeDocument/2006/relationships/hyperlink" Target="mailto:rbains@norsteel.com" TargetMode="External"/><Relationship Id="rId32" Type="http://schemas.openxmlformats.org/officeDocument/2006/relationships/hyperlink" Target="mailto:pat@eurosteelindustries.com" TargetMode="External"/><Relationship Id="rId37" Type="http://schemas.openxmlformats.org/officeDocument/2006/relationships/hyperlink" Target="mailto:dgolini@armoursteel.ca" TargetMode="External"/><Relationship Id="rId53" Type="http://schemas.openxmlformats.org/officeDocument/2006/relationships/hyperlink" Target="mailto:marco.morcos@kirosteel.com" TargetMode="External"/><Relationship Id="rId58" Type="http://schemas.openxmlformats.org/officeDocument/2006/relationships/hyperlink" Target="mailto:estimate@haltonrebar.com" TargetMode="External"/><Relationship Id="rId74" Type="http://schemas.openxmlformats.org/officeDocument/2006/relationships/hyperlink" Target="mailto:mohsen.khademi@procutsteel.com" TargetMode="External"/><Relationship Id="rId79" Type="http://schemas.openxmlformats.org/officeDocument/2006/relationships/hyperlink" Target="mailto:Tmaclellan@sobotec.com" TargetMode="External"/><Relationship Id="rId5" Type="http://schemas.openxmlformats.org/officeDocument/2006/relationships/hyperlink" Target="mailto:estimating@linesteel.com" TargetMode="External"/><Relationship Id="rId90" Type="http://schemas.openxmlformats.org/officeDocument/2006/relationships/hyperlink" Target="mailto:ehab.kmisteel@gmail.com" TargetMode="External"/><Relationship Id="rId95" Type="http://schemas.openxmlformats.org/officeDocument/2006/relationships/hyperlink" Target="mailto:valm@viprailings.com,ariv@viprailings.com" TargetMode="External"/><Relationship Id="rId22" Type="http://schemas.openxmlformats.org/officeDocument/2006/relationships/hyperlink" Target="mailto:info@takurasteel.ca" TargetMode="External"/><Relationship Id="rId27" Type="http://schemas.openxmlformats.org/officeDocument/2006/relationships/hyperlink" Target="mailto:oldtymerwelding@yahoo.com" TargetMode="External"/><Relationship Id="rId43" Type="http://schemas.openxmlformats.org/officeDocument/2006/relationships/hyperlink" Target="mailto:smith.myles1990@gmail.com" TargetMode="External"/><Relationship Id="rId48" Type="http://schemas.openxmlformats.org/officeDocument/2006/relationships/hyperlink" Target="mailto:chris@elmasteel.ca" TargetMode="External"/><Relationship Id="rId64" Type="http://schemas.openxmlformats.org/officeDocument/2006/relationships/hyperlink" Target="mailto:mario@classicss.ca" TargetMode="External"/><Relationship Id="rId69" Type="http://schemas.openxmlformats.org/officeDocument/2006/relationships/hyperlink" Target="mailto:acc.millenniumsteel@gmail.com" TargetMode="External"/><Relationship Id="rId80" Type="http://schemas.openxmlformats.org/officeDocument/2006/relationships/hyperlink" Target="mailto:projects@canadianiron.com" TargetMode="External"/><Relationship Id="rId85" Type="http://schemas.openxmlformats.org/officeDocument/2006/relationships/hyperlink" Target="mailto:fdouglas@anythingstainless.com" TargetMode="External"/><Relationship Id="rId3" Type="http://schemas.openxmlformats.org/officeDocument/2006/relationships/hyperlink" Target="mailto:rebartenders@salitsteel.com" TargetMode="External"/><Relationship Id="rId12" Type="http://schemas.openxmlformats.org/officeDocument/2006/relationships/hyperlink" Target="mailto:hans.walter@northsteel.ca" TargetMode="External"/><Relationship Id="rId17" Type="http://schemas.openxmlformats.org/officeDocument/2006/relationships/hyperlink" Target="mailto:estimatingssw@bellnet.ca" TargetMode="External"/><Relationship Id="rId25" Type="http://schemas.openxmlformats.org/officeDocument/2006/relationships/hyperlink" Target="mailto:launa@victoriasteel.net" TargetMode="External"/><Relationship Id="rId33" Type="http://schemas.openxmlformats.org/officeDocument/2006/relationships/hyperlink" Target="mailto:kaymensteel@gmail.com" TargetMode="External"/><Relationship Id="rId38" Type="http://schemas.openxmlformats.org/officeDocument/2006/relationships/hyperlink" Target="mailto:jeff@bay-shore.ca" TargetMode="External"/><Relationship Id="rId46" Type="http://schemas.openxmlformats.org/officeDocument/2006/relationships/hyperlink" Target="mailto:scarr@cooksvillesteel.com" TargetMode="External"/><Relationship Id="rId59" Type="http://schemas.openxmlformats.org/officeDocument/2006/relationships/hyperlink" Target="mailto:farid@evotechconstruction.com;shop@evotechconstruction.com" TargetMode="External"/><Relationship Id="rId67" Type="http://schemas.openxmlformats.org/officeDocument/2006/relationships/hyperlink" Target="mailto:sales@mytekstructures.com" TargetMode="External"/><Relationship Id="rId20" Type="http://schemas.openxmlformats.org/officeDocument/2006/relationships/hyperlink" Target="mailto:alex@skyhawksteel.com" TargetMode="External"/><Relationship Id="rId41" Type="http://schemas.openxmlformats.org/officeDocument/2006/relationships/hyperlink" Target="mailto:straydawg365@gmail.com" TargetMode="External"/><Relationship Id="rId54" Type="http://schemas.openxmlformats.org/officeDocument/2006/relationships/hyperlink" Target="mailto:estimating@lasteel.ca" TargetMode="External"/><Relationship Id="rId62" Type="http://schemas.openxmlformats.org/officeDocument/2006/relationships/hyperlink" Target="mailto:libertymetal@bellnet.ca" TargetMode="External"/><Relationship Id="rId70" Type="http://schemas.openxmlformats.org/officeDocument/2006/relationships/hyperlink" Target="mailto:gurinder@draperind.com" TargetMode="External"/><Relationship Id="rId75" Type="http://schemas.openxmlformats.org/officeDocument/2006/relationships/hyperlink" Target="mailto:karankumar.patel@tazarmc.com" TargetMode="External"/><Relationship Id="rId83" Type="http://schemas.openxmlformats.org/officeDocument/2006/relationships/hyperlink" Target="mailto:hourswelding@bellnet.ca" TargetMode="External"/><Relationship Id="rId88" Type="http://schemas.openxmlformats.org/officeDocument/2006/relationships/hyperlink" Target="mailto:info@genconiansteel.ca" TargetMode="External"/><Relationship Id="rId91" Type="http://schemas.openxmlformats.org/officeDocument/2006/relationships/hyperlink" Target="mailto:ian@araratwelding.ca" TargetMode="External"/><Relationship Id="rId96" Type="http://schemas.openxmlformats.org/officeDocument/2006/relationships/hyperlink" Target="mailto:Santiago@gjsteel.ca;Erick@gjsteel.ca" TargetMode="External"/><Relationship Id="rId1" Type="http://schemas.openxmlformats.org/officeDocument/2006/relationships/hyperlink" Target="mailto:thass@timesironworks.com" TargetMode="External"/><Relationship Id="rId6" Type="http://schemas.openxmlformats.org/officeDocument/2006/relationships/hyperlink" Target="mailto:Clarence@lisiiron.com" TargetMode="External"/><Relationship Id="rId15" Type="http://schemas.openxmlformats.org/officeDocument/2006/relationships/hyperlink" Target="mailto:protosteel@sympatico.ca" TargetMode="External"/><Relationship Id="rId23" Type="http://schemas.openxmlformats.org/officeDocument/2006/relationships/hyperlink" Target="mailto:rtrentin@tresmansteel.com" TargetMode="External"/><Relationship Id="rId28" Type="http://schemas.openxmlformats.org/officeDocument/2006/relationships/hyperlink" Target="mailto:michael@mnrcustommetal.com" TargetMode="External"/><Relationship Id="rId36" Type="http://schemas.openxmlformats.org/officeDocument/2006/relationships/hyperlink" Target="mailto:jsingh@akalsteel.ca" TargetMode="External"/><Relationship Id="rId49" Type="http://schemas.openxmlformats.org/officeDocument/2006/relationships/hyperlink" Target="mailto:estimating@gsbsteel.com" TargetMode="External"/><Relationship Id="rId57" Type="http://schemas.openxmlformats.org/officeDocument/2006/relationships/hyperlink" Target="mailto:luciano.patricelli@hanssteel.com" TargetMode="External"/><Relationship Id="rId10" Type="http://schemas.openxmlformats.org/officeDocument/2006/relationships/hyperlink" Target="mailto:cchow@noraksteel.com" TargetMode="External"/><Relationship Id="rId31" Type="http://schemas.openxmlformats.org/officeDocument/2006/relationships/hyperlink" Target="mailto:ab@iblsteel.com" TargetMode="External"/><Relationship Id="rId44" Type="http://schemas.openxmlformats.org/officeDocument/2006/relationships/hyperlink" Target="mailto:joe@circellisteel.com" TargetMode="External"/><Relationship Id="rId52" Type="http://schemas.openxmlformats.org/officeDocument/2006/relationships/hyperlink" Target="mailto:rebar@kimcosteel.com" TargetMode="External"/><Relationship Id="rId60" Type="http://schemas.openxmlformats.org/officeDocument/2006/relationships/hyperlink" Target="mailto:tony@arkbrostructures.com" TargetMode="External"/><Relationship Id="rId65" Type="http://schemas.openxmlformats.org/officeDocument/2006/relationships/hyperlink" Target="mailto:estimating@jctmetals.com" TargetMode="External"/><Relationship Id="rId73" Type="http://schemas.openxmlformats.org/officeDocument/2006/relationships/hyperlink" Target="mailto:sep@ontariorebars.ca" TargetMode="External"/><Relationship Id="rId78" Type="http://schemas.openxmlformats.org/officeDocument/2006/relationships/hyperlink" Target="mailto:info@Punchclockmetal.com" TargetMode="External"/><Relationship Id="rId81" Type="http://schemas.openxmlformats.org/officeDocument/2006/relationships/hyperlink" Target="mailto:info@abcrecreation.com" TargetMode="External"/><Relationship Id="rId86" Type="http://schemas.openxmlformats.org/officeDocument/2006/relationships/hyperlink" Target="mailto:amir@perfectstainless.com" TargetMode="External"/><Relationship Id="rId94" Type="http://schemas.openxmlformats.org/officeDocument/2006/relationships/hyperlink" Target="mailto:dgolini@armoursteel.ca" TargetMode="External"/><Relationship Id="rId4" Type="http://schemas.openxmlformats.org/officeDocument/2006/relationships/hyperlink" Target="mailto:kbower@tradetech.ca" TargetMode="External"/><Relationship Id="rId9" Type="http://schemas.openxmlformats.org/officeDocument/2006/relationships/hyperlink" Target="mailto:harry@miragesteel.com" TargetMode="External"/><Relationship Id="rId13" Type="http://schemas.openxmlformats.org/officeDocument/2006/relationships/hyperlink" Target="mailto:john.ontariosteel@bellnet.ca" TargetMode="External"/><Relationship Id="rId18" Type="http://schemas.openxmlformats.org/officeDocument/2006/relationships/hyperlink" Target="mailto:mmoore@scottsteel.ca" TargetMode="External"/><Relationship Id="rId39" Type="http://schemas.openxmlformats.org/officeDocument/2006/relationships/hyperlink" Target="mailto:alex@bensonsteel.com" TargetMode="External"/><Relationship Id="rId34" Type="http://schemas.openxmlformats.org/officeDocument/2006/relationships/hyperlink" Target="mailto:canadiansteelfab@hotmail.com" TargetMode="External"/><Relationship Id="rId50" Type="http://schemas.openxmlformats.org/officeDocument/2006/relationships/hyperlink" Target="mailto:sales@icisteeltech.com" TargetMode="External"/><Relationship Id="rId55" Type="http://schemas.openxmlformats.org/officeDocument/2006/relationships/hyperlink" Target="mailto:estimating@bramaleasteelworks.com" TargetMode="External"/><Relationship Id="rId76" Type="http://schemas.openxmlformats.org/officeDocument/2006/relationships/hyperlink" Target="mailto:Msdmmanagement@gmail.com" TargetMode="External"/><Relationship Id="rId97" Type="http://schemas.openxmlformats.org/officeDocument/2006/relationships/printerSettings" Target="../printerSettings/printerSettings7.bin"/><Relationship Id="rId7" Type="http://schemas.openxmlformats.org/officeDocument/2006/relationships/hyperlink" Target="mailto:estimating@mansteelrebar.com" TargetMode="External"/><Relationship Id="rId71" Type="http://schemas.openxmlformats.org/officeDocument/2006/relationships/hyperlink" Target="mailto:info@quantumdynamics.ca" TargetMode="External"/><Relationship Id="rId92" Type="http://schemas.openxmlformats.org/officeDocument/2006/relationships/hyperlink" Target="mailto:shail@unitedsteel.ca" TargetMode="External"/><Relationship Id="rId2" Type="http://schemas.openxmlformats.org/officeDocument/2006/relationships/hyperlink" Target="mailto:estimating@lexmetal.com" TargetMode="External"/><Relationship Id="rId29" Type="http://schemas.openxmlformats.org/officeDocument/2006/relationships/hyperlink" Target="mailto:aironsteels@gmail.com" TargetMode="External"/><Relationship Id="rId24" Type="http://schemas.openxmlformats.org/officeDocument/2006/relationships/hyperlink" Target="mailto:melani@trevcosteel.ca" TargetMode="External"/><Relationship Id="rId40" Type="http://schemas.openxmlformats.org/officeDocument/2006/relationships/hyperlink" Target="mailto:dmrusek@bigmsteel.com" TargetMode="External"/><Relationship Id="rId45" Type="http://schemas.openxmlformats.org/officeDocument/2006/relationships/hyperlink" Target="mailto:info@consteel.ca" TargetMode="External"/><Relationship Id="rId66" Type="http://schemas.openxmlformats.org/officeDocument/2006/relationships/hyperlink" Target="mailto:val.iliev@sbimfg.ca" TargetMode="External"/><Relationship Id="rId87" Type="http://schemas.openxmlformats.org/officeDocument/2006/relationships/hyperlink" Target="mailto:ahmadkhan@kakargroup.ca" TargetMode="External"/><Relationship Id="rId61" Type="http://schemas.openxmlformats.org/officeDocument/2006/relationships/hyperlink" Target="mailto:sales@naseco.ca" TargetMode="External"/><Relationship Id="rId82" Type="http://schemas.openxmlformats.org/officeDocument/2006/relationships/hyperlink" Target="mailto:info@ferrierwire.com" TargetMode="External"/><Relationship Id="rId19" Type="http://schemas.openxmlformats.org/officeDocument/2006/relationships/hyperlink" Target="mailto:ken@shannonsteel.com" TargetMode="External"/><Relationship Id="rId14" Type="http://schemas.openxmlformats.org/officeDocument/2006/relationships/hyperlink" Target="mailto:jay@pittsburghsteel.com" TargetMode="External"/><Relationship Id="rId30" Type="http://schemas.openxmlformats.org/officeDocument/2006/relationships/hyperlink" Target="mailto:gaiofab@hotmail.com" TargetMode="External"/><Relationship Id="rId35" Type="http://schemas.openxmlformats.org/officeDocument/2006/relationships/hyperlink" Target="mailto:estimator@aclsteel.ca" TargetMode="External"/><Relationship Id="rId56" Type="http://schemas.openxmlformats.org/officeDocument/2006/relationships/hyperlink" Target="mailto:info@betterironworks.com" TargetMode="External"/><Relationship Id="rId77" Type="http://schemas.openxmlformats.org/officeDocument/2006/relationships/hyperlink" Target="mailto:stephen.wong@kryptonsteel.com" TargetMode="External"/><Relationship Id="rId8" Type="http://schemas.openxmlformats.org/officeDocument/2006/relationships/hyperlink" Target="mailto:trawding@mgsteel.ca" TargetMode="External"/><Relationship Id="rId51" Type="http://schemas.openxmlformats.org/officeDocument/2006/relationships/hyperlink" Target="mailto:oliveira@bellnet.ca" TargetMode="External"/><Relationship Id="rId72" Type="http://schemas.openxmlformats.org/officeDocument/2006/relationships/hyperlink" Target="mailto:Ibrahim@patraironworks.com" TargetMode="External"/><Relationship Id="rId93" Type="http://schemas.openxmlformats.org/officeDocument/2006/relationships/hyperlink" Target="mailto:info@telcosteelworks.ca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anaswoodwork@yahoo.ca" TargetMode="External"/><Relationship Id="rId21" Type="http://schemas.openxmlformats.org/officeDocument/2006/relationships/hyperlink" Target="mailto:info@kraemerwoodcraft.com" TargetMode="External"/><Relationship Id="rId42" Type="http://schemas.openxmlformats.org/officeDocument/2006/relationships/hyperlink" Target="mailto:aveel.kitchens@gmail.com" TargetMode="External"/><Relationship Id="rId47" Type="http://schemas.openxmlformats.org/officeDocument/2006/relationships/hyperlink" Target="mailto:detjon-woodworking@contractor.net" TargetMode="External"/><Relationship Id="rId63" Type="http://schemas.openxmlformats.org/officeDocument/2006/relationships/hyperlink" Target="mailto:estimating@hessmillwork.com" TargetMode="External"/><Relationship Id="rId68" Type="http://schemas.openxmlformats.org/officeDocument/2006/relationships/hyperlink" Target="mailto:samegah@voltablack.com" TargetMode="External"/><Relationship Id="rId84" Type="http://schemas.openxmlformats.org/officeDocument/2006/relationships/hyperlink" Target="mailto:jtherocha@carpentry.com" TargetMode="External"/><Relationship Id="rId16" Type="http://schemas.openxmlformats.org/officeDocument/2006/relationships/hyperlink" Target="mailto:info@crescentcabinet.com;" TargetMode="External"/><Relationship Id="rId11" Type="http://schemas.openxmlformats.org/officeDocument/2006/relationships/hyperlink" Target="mailto:estimating@willsens.com" TargetMode="External"/><Relationship Id="rId32" Type="http://schemas.openxmlformats.org/officeDocument/2006/relationships/hyperlink" Target="mailto:sam@hscjservices.com" TargetMode="External"/><Relationship Id="rId37" Type="http://schemas.openxmlformats.org/officeDocument/2006/relationships/hyperlink" Target="mailto:Rudy@rowntreecustommillwork.com" TargetMode="External"/><Relationship Id="rId53" Type="http://schemas.openxmlformats.org/officeDocument/2006/relationships/hyperlink" Target="mailto:tony@traditionaldoor.com" TargetMode="External"/><Relationship Id="rId58" Type="http://schemas.openxmlformats.org/officeDocument/2006/relationships/hyperlink" Target="mailto:rdesai@gpmillwork.com" TargetMode="External"/><Relationship Id="rId74" Type="http://schemas.openxmlformats.org/officeDocument/2006/relationships/hyperlink" Target="mailto:jasreen@saisns.com" TargetMode="External"/><Relationship Id="rId79" Type="http://schemas.openxmlformats.org/officeDocument/2006/relationships/hyperlink" Target="mailto:ptlcarpentry@outlook,.com" TargetMode="External"/><Relationship Id="rId5" Type="http://schemas.openxmlformats.org/officeDocument/2006/relationships/hyperlink" Target="mailto:info@gpmillwork.com" TargetMode="External"/><Relationship Id="rId19" Type="http://schemas.openxmlformats.org/officeDocument/2006/relationships/hyperlink" Target="mailto:customcabinet@hotmail.ca" TargetMode="External"/><Relationship Id="rId14" Type="http://schemas.openxmlformats.org/officeDocument/2006/relationships/hyperlink" Target="mailto:jody@bendt.ca" TargetMode="External"/><Relationship Id="rId22" Type="http://schemas.openxmlformats.org/officeDocument/2006/relationships/hyperlink" Target="mailto:estimating@leedwood.ca" TargetMode="External"/><Relationship Id="rId27" Type="http://schemas.openxmlformats.org/officeDocument/2006/relationships/hyperlink" Target="mailto:mmateski@thebamcogroup.com" TargetMode="External"/><Relationship Id="rId30" Type="http://schemas.openxmlformats.org/officeDocument/2006/relationships/hyperlink" Target="mailto:dmmillwork@gto.net" TargetMode="External"/><Relationship Id="rId35" Type="http://schemas.openxmlformats.org/officeDocument/2006/relationships/hyperlink" Target="mailto:williams@premieremantel.com" TargetMode="External"/><Relationship Id="rId43" Type="http://schemas.openxmlformats.org/officeDocument/2006/relationships/hyperlink" Target="mailto:simonb@ashbriwoodworking.com" TargetMode="External"/><Relationship Id="rId48" Type="http://schemas.openxmlformats.org/officeDocument/2006/relationships/hyperlink" Target="mailto:sam@hnwoodworking.com" TargetMode="External"/><Relationship Id="rId56" Type="http://schemas.openxmlformats.org/officeDocument/2006/relationships/hyperlink" Target="mailto:jalilzadian@gmail.com" TargetMode="External"/><Relationship Id="rId64" Type="http://schemas.openxmlformats.org/officeDocument/2006/relationships/hyperlink" Target="mailto:e.meyer@emilycreek.com" TargetMode="External"/><Relationship Id="rId69" Type="http://schemas.openxmlformats.org/officeDocument/2006/relationships/hyperlink" Target="mailto:jpullicino@unitedlumber.com" TargetMode="External"/><Relationship Id="rId77" Type="http://schemas.openxmlformats.org/officeDocument/2006/relationships/hyperlink" Target="mailto:info@woodarts.ca;stephen@woodarts.ca%3E" TargetMode="External"/><Relationship Id="rId8" Type="http://schemas.openxmlformats.org/officeDocument/2006/relationships/hyperlink" Target="mailto:grybak@mcm2001.ca" TargetMode="External"/><Relationship Id="rId51" Type="http://schemas.openxmlformats.org/officeDocument/2006/relationships/hyperlink" Target="mailto:srkmillwork@gmail.com" TargetMode="External"/><Relationship Id="rId72" Type="http://schemas.openxmlformats.org/officeDocument/2006/relationships/hyperlink" Target="mailto:carrie@hemmingwoods.ca" TargetMode="External"/><Relationship Id="rId80" Type="http://schemas.openxmlformats.org/officeDocument/2006/relationships/hyperlink" Target="mailto:mike@awfiltd.com" TargetMode="External"/><Relationship Id="rId85" Type="http://schemas.openxmlformats.org/officeDocument/2006/relationships/hyperlink" Target="mailto:dascarpentry@hotmail.com" TargetMode="External"/><Relationship Id="rId3" Type="http://schemas.openxmlformats.org/officeDocument/2006/relationships/hyperlink" Target="mailto:humberto@deerwooddesigns.com;gavin@deerwooddesigns.com" TargetMode="External"/><Relationship Id="rId12" Type="http://schemas.openxmlformats.org/officeDocument/2006/relationships/hyperlink" Target="mailto:dezini@live.com" TargetMode="External"/><Relationship Id="rId17" Type="http://schemas.openxmlformats.org/officeDocument/2006/relationships/hyperlink" Target="mailto:peter@convoycustom.ca" TargetMode="External"/><Relationship Id="rId25" Type="http://schemas.openxmlformats.org/officeDocument/2006/relationships/hyperlink" Target="mailto:eddie.joubran@psfltd.com;joe.caccavelli@psfltd.com" TargetMode="External"/><Relationship Id="rId33" Type="http://schemas.openxmlformats.org/officeDocument/2006/relationships/hyperlink" Target="mailto:rcheng@jnrmillwork.com" TargetMode="External"/><Relationship Id="rId38" Type="http://schemas.openxmlformats.org/officeDocument/2006/relationships/hyperlink" Target="mailto:sales@svtwoodworking.com" TargetMode="External"/><Relationship Id="rId46" Type="http://schemas.openxmlformats.org/officeDocument/2006/relationships/hyperlink" Target="mailto:info@hciinc.ca" TargetMode="External"/><Relationship Id="rId59" Type="http://schemas.openxmlformats.org/officeDocument/2006/relationships/hyperlink" Target="mailto:joardesigns@rogers.com" TargetMode="External"/><Relationship Id="rId67" Type="http://schemas.openxmlformats.org/officeDocument/2006/relationships/hyperlink" Target="mailto:warren@einbau.ca" TargetMode="External"/><Relationship Id="rId20" Type="http://schemas.openxmlformats.org/officeDocument/2006/relationships/hyperlink" Target="mailto:savgeneral@bellnet.ca" TargetMode="External"/><Relationship Id="rId41" Type="http://schemas.openxmlformats.org/officeDocument/2006/relationships/hyperlink" Target="mailto:womwoodwork@gmail.com" TargetMode="External"/><Relationship Id="rId54" Type="http://schemas.openxmlformats.org/officeDocument/2006/relationships/hyperlink" Target="mailto:info@thegryphon.ca" TargetMode="External"/><Relationship Id="rId62" Type="http://schemas.openxmlformats.org/officeDocument/2006/relationships/hyperlink" Target="mailto:pdunne@grbstorage.com" TargetMode="External"/><Relationship Id="rId70" Type="http://schemas.openxmlformats.org/officeDocument/2006/relationships/hyperlink" Target="mailto:abbar_millwork@yahoo.com" TargetMode="External"/><Relationship Id="rId75" Type="http://schemas.openxmlformats.org/officeDocument/2006/relationships/hyperlink" Target="mailto:info@woodlogix.com" TargetMode="External"/><Relationship Id="rId83" Type="http://schemas.openxmlformats.org/officeDocument/2006/relationships/hyperlink" Target="mailto:fabio@cancianbros.com" TargetMode="External"/><Relationship Id="rId1" Type="http://schemas.openxmlformats.org/officeDocument/2006/relationships/hyperlink" Target="mailto:millsawarch@gmail.com&#160;;adesousa@millsawarch.com" TargetMode="External"/><Relationship Id="rId6" Type="http://schemas.openxmlformats.org/officeDocument/2006/relationships/hyperlink" Target="mailto:mpotvin@korfurniture.com" TargetMode="External"/><Relationship Id="rId15" Type="http://schemas.openxmlformats.org/officeDocument/2006/relationships/hyperlink" Target="mailto:Ans.kitchens@hotmail.com" TargetMode="External"/><Relationship Id="rId23" Type="http://schemas.openxmlformats.org/officeDocument/2006/relationships/hyperlink" Target="mailto:lionelc@baywoodinteriors.com" TargetMode="External"/><Relationship Id="rId28" Type="http://schemas.openxmlformats.org/officeDocument/2006/relationships/hyperlink" Target="mailto:simonb@ashbriwoodworking.com" TargetMode="External"/><Relationship Id="rId36" Type="http://schemas.openxmlformats.org/officeDocument/2006/relationships/hyperlink" Target="mailto:info@rivermedekitchens.com" TargetMode="External"/><Relationship Id="rId49" Type="http://schemas.openxmlformats.org/officeDocument/2006/relationships/hyperlink" Target="mailto:info@rainbowbm.ca" TargetMode="External"/><Relationship Id="rId57" Type="http://schemas.openxmlformats.org/officeDocument/2006/relationships/hyperlink" Target="mailto:info@westoakmfg.com" TargetMode="External"/><Relationship Id="rId10" Type="http://schemas.openxmlformats.org/officeDocument/2006/relationships/hyperlink" Target="mailto:northwestcustomcabinet@bellnet.ca" TargetMode="External"/><Relationship Id="rId31" Type="http://schemas.openxmlformats.org/officeDocument/2006/relationships/hyperlink" Target="mailto:joe@guidewoodworking.com" TargetMode="External"/><Relationship Id="rId44" Type="http://schemas.openxmlformats.org/officeDocument/2006/relationships/hyperlink" Target="mailto:rzargaran@outlook.com" TargetMode="External"/><Relationship Id="rId52" Type="http://schemas.openxmlformats.org/officeDocument/2006/relationships/hyperlink" Target="mailto:steve.gagan@nelnor.ca" TargetMode="External"/><Relationship Id="rId60" Type="http://schemas.openxmlformats.org/officeDocument/2006/relationships/hyperlink" Target="mailto:tyler@gkinteriorsolutions.com" TargetMode="External"/><Relationship Id="rId65" Type="http://schemas.openxmlformats.org/officeDocument/2006/relationships/hyperlink" Target="mailto:roman@therenopros.ca" TargetMode="External"/><Relationship Id="rId73" Type="http://schemas.openxmlformats.org/officeDocument/2006/relationships/hyperlink" Target="mailto:kwitmeyer@superior-ideas.com" TargetMode="External"/><Relationship Id="rId78" Type="http://schemas.openxmlformats.org/officeDocument/2006/relationships/hyperlink" Target="mailto:julianrabideau@gmail.com" TargetMode="External"/><Relationship Id="rId81" Type="http://schemas.openxmlformats.org/officeDocument/2006/relationships/hyperlink" Target="mailto:pspaints@allstream.net" TargetMode="External"/><Relationship Id="rId86" Type="http://schemas.openxmlformats.org/officeDocument/2006/relationships/hyperlink" Target="mailto:jayne@diamondbros.com" TargetMode="External"/><Relationship Id="rId4" Type="http://schemas.openxmlformats.org/officeDocument/2006/relationships/hyperlink" Target="mailto:info@dclwood.com" TargetMode="External"/><Relationship Id="rId9" Type="http://schemas.openxmlformats.org/officeDocument/2006/relationships/hyperlink" Target="mailto:dylan@talonmillwork.com" TargetMode="External"/><Relationship Id="rId13" Type="http://schemas.openxmlformats.org/officeDocument/2006/relationships/hyperlink" Target="mailto:almmillwork@gmail.com" TargetMode="External"/><Relationship Id="rId18" Type="http://schemas.openxmlformats.org/officeDocument/2006/relationships/hyperlink" Target="mailto:pat@2ndgen.ca" TargetMode="External"/><Relationship Id="rId39" Type="http://schemas.openxmlformats.org/officeDocument/2006/relationships/hyperlink" Target="mailto:threedmillwork@gmail.com" TargetMode="External"/><Relationship Id="rId34" Type="http://schemas.openxmlformats.org/officeDocument/2006/relationships/hyperlink" Target="mailto:michelem@oakleyarchitecturalwoodworking.ca" TargetMode="External"/><Relationship Id="rId50" Type="http://schemas.openxmlformats.org/officeDocument/2006/relationships/hyperlink" Target="mailto:gary@glindustries.ca" TargetMode="External"/><Relationship Id="rId55" Type="http://schemas.openxmlformats.org/officeDocument/2006/relationships/hyperlink" Target="mailto:mmi@bellnet.ca" TargetMode="External"/><Relationship Id="rId76" Type="http://schemas.openxmlformats.org/officeDocument/2006/relationships/hyperlink" Target="mailto:jims@interiorstoredisplay.com" TargetMode="External"/><Relationship Id="rId7" Type="http://schemas.openxmlformats.org/officeDocument/2006/relationships/hyperlink" Target="mailto:bkur@mmi-toronto.com" TargetMode="External"/><Relationship Id="rId71" Type="http://schemas.openxmlformats.org/officeDocument/2006/relationships/hyperlink" Target="mailto:kail@mcgillarchitectural.com" TargetMode="External"/><Relationship Id="rId2" Type="http://schemas.openxmlformats.org/officeDocument/2006/relationships/hyperlink" Target="mailto:topmillwork@msn.com" TargetMode="External"/><Relationship Id="rId29" Type="http://schemas.openxmlformats.org/officeDocument/2006/relationships/hyperlink" Target="mailto:chris@crswoodwork.com" TargetMode="External"/><Relationship Id="rId24" Type="http://schemas.openxmlformats.org/officeDocument/2006/relationships/hyperlink" Target="mailto:reception@lvmw.net" TargetMode="External"/><Relationship Id="rId40" Type="http://schemas.openxmlformats.org/officeDocument/2006/relationships/hyperlink" Target="mailto:wooddesign.ltd@gmail.com" TargetMode="External"/><Relationship Id="rId45" Type="http://schemas.openxmlformats.org/officeDocument/2006/relationships/hyperlink" Target="mailto:estimating.team@archmillhouse.com" TargetMode="External"/><Relationship Id="rId66" Type="http://schemas.openxmlformats.org/officeDocument/2006/relationships/hyperlink" Target="mailto:matt@hfcarpentry.ca" TargetMode="External"/><Relationship Id="rId87" Type="http://schemas.openxmlformats.org/officeDocument/2006/relationships/printerSettings" Target="../printerSettings/printerSettings8.bin"/><Relationship Id="rId61" Type="http://schemas.openxmlformats.org/officeDocument/2006/relationships/hyperlink" Target="mailto:info@allwoodcarpentry.com" TargetMode="External"/><Relationship Id="rId82" Type="http://schemas.openxmlformats.org/officeDocument/2006/relationships/hyperlink" Target="mailto:noel@andi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4594-58C3-4C5E-9647-7CCB4B92721C}">
  <dimension ref="A1:Z53"/>
  <sheetViews>
    <sheetView workbookViewId="0">
      <selection activeCell="H16" sqref="H16"/>
    </sheetView>
  </sheetViews>
  <sheetFormatPr defaultColWidth="9.140625" defaultRowHeight="12.75" x14ac:dyDescent="0.2"/>
  <cols>
    <col min="1" max="1" width="20.140625" style="144" customWidth="1"/>
    <col min="2" max="2" width="39.42578125" style="144" customWidth="1"/>
    <col min="3" max="3" width="19.140625" style="144" customWidth="1"/>
    <col min="4" max="4" width="18" style="144" customWidth="1"/>
    <col min="5" max="5" width="17.5703125" style="144" customWidth="1"/>
    <col min="6" max="6" width="14.5703125" style="144" customWidth="1"/>
    <col min="7" max="7" width="15.5703125" style="144" customWidth="1"/>
    <col min="8" max="8" width="18.140625" style="144" customWidth="1"/>
    <col min="9" max="9" width="12.85546875" style="144" customWidth="1"/>
    <col min="10" max="10" width="16.42578125" style="144" customWidth="1"/>
    <col min="11" max="12" width="10.42578125" style="144" bestFit="1" customWidth="1"/>
    <col min="13" max="16384" width="9.140625" style="144"/>
  </cols>
  <sheetData>
    <row r="1" spans="1:11" ht="15.75" x14ac:dyDescent="0.25">
      <c r="A1" s="293" t="s">
        <v>8336</v>
      </c>
      <c r="C1" s="297"/>
      <c r="D1" s="296"/>
      <c r="E1" s="295"/>
      <c r="F1" s="146"/>
    </row>
    <row r="2" spans="1:11" ht="12.75" customHeight="1" x14ac:dyDescent="0.25">
      <c r="A2" s="293" t="s">
        <v>6815</v>
      </c>
      <c r="D2" s="195"/>
      <c r="E2" s="294"/>
      <c r="F2" s="146"/>
    </row>
    <row r="3" spans="1:11" ht="33.75" customHeight="1" x14ac:dyDescent="0.25">
      <c r="A3" s="293" t="s">
        <v>8335</v>
      </c>
      <c r="C3" s="254"/>
      <c r="D3" s="292" t="s">
        <v>8334</v>
      </c>
      <c r="E3" s="253"/>
      <c r="F3" s="146"/>
    </row>
    <row r="4" spans="1:11" ht="15.75" thickBot="1" x14ac:dyDescent="0.3">
      <c r="A4" s="147"/>
      <c r="D4" s="292" t="s">
        <v>8333</v>
      </c>
      <c r="E4" s="249"/>
      <c r="F4" s="146"/>
    </row>
    <row r="5" spans="1:11" x14ac:dyDescent="0.2">
      <c r="B5" s="291" t="s">
        <v>8332</v>
      </c>
      <c r="C5" s="290"/>
      <c r="D5" s="290"/>
      <c r="E5" s="289"/>
      <c r="F5" s="288" t="s">
        <v>8303</v>
      </c>
    </row>
    <row r="6" spans="1:11" x14ac:dyDescent="0.2">
      <c r="B6" s="286" t="s">
        <v>8331</v>
      </c>
      <c r="C6" s="285"/>
      <c r="E6" s="147"/>
      <c r="F6" s="287" t="s">
        <v>8330</v>
      </c>
    </row>
    <row r="7" spans="1:11" x14ac:dyDescent="0.2">
      <c r="B7" s="286" t="s">
        <v>8329</v>
      </c>
      <c r="C7" s="285"/>
      <c r="E7" s="147"/>
      <c r="F7" s="284"/>
    </row>
    <row r="8" spans="1:11" x14ac:dyDescent="0.2">
      <c r="B8" s="283" t="s">
        <v>8328</v>
      </c>
      <c r="D8" s="282">
        <v>2500</v>
      </c>
      <c r="E8" s="147" t="s">
        <v>8317</v>
      </c>
      <c r="F8" s="281">
        <f>$E$5*D8</f>
        <v>0</v>
      </c>
    </row>
    <row r="9" spans="1:11" x14ac:dyDescent="0.2">
      <c r="B9" s="283" t="s">
        <v>8327</v>
      </c>
      <c r="D9" s="282">
        <v>2500</v>
      </c>
      <c r="E9" s="147" t="s">
        <v>8317</v>
      </c>
      <c r="F9" s="281">
        <f>$E$5*D9</f>
        <v>0</v>
      </c>
    </row>
    <row r="10" spans="1:11" x14ac:dyDescent="0.2">
      <c r="B10" s="283" t="s">
        <v>8326</v>
      </c>
      <c r="D10" s="282">
        <v>1500</v>
      </c>
      <c r="E10" s="147" t="s">
        <v>8317</v>
      </c>
      <c r="F10" s="281">
        <f>$E$5*D10</f>
        <v>0</v>
      </c>
    </row>
    <row r="11" spans="1:11" x14ac:dyDescent="0.2">
      <c r="B11" s="269"/>
      <c r="C11" s="268"/>
      <c r="D11" s="268"/>
      <c r="E11" s="267"/>
      <c r="F11" s="266"/>
    </row>
    <row r="12" spans="1:11" ht="15.75" customHeight="1" x14ac:dyDescent="0.2">
      <c r="B12" s="279" t="s">
        <v>8325</v>
      </c>
      <c r="C12" s="278"/>
      <c r="D12" s="278">
        <v>0</v>
      </c>
      <c r="E12" s="277"/>
      <c r="F12" s="280">
        <f>'Bid Submission '!F48*0.1</f>
        <v>500</v>
      </c>
    </row>
    <row r="13" spans="1:11" ht="13.5" customHeight="1" x14ac:dyDescent="0.2">
      <c r="B13" s="279" t="s">
        <v>8324</v>
      </c>
      <c r="C13" s="278"/>
      <c r="D13" s="278"/>
      <c r="E13" s="277"/>
      <c r="F13" s="276"/>
    </row>
    <row r="14" spans="1:11" x14ac:dyDescent="0.2">
      <c r="B14" s="269"/>
      <c r="C14" s="268"/>
      <c r="D14" s="268"/>
      <c r="E14" s="267"/>
      <c r="F14" s="266"/>
    </row>
    <row r="15" spans="1:11" ht="15" x14ac:dyDescent="0.25">
      <c r="B15" s="273" t="s">
        <v>8323</v>
      </c>
      <c r="C15" s="272">
        <v>4.25</v>
      </c>
      <c r="D15" s="272" t="s">
        <v>8319</v>
      </c>
      <c r="E15" s="271" t="s">
        <v>8317</v>
      </c>
      <c r="F15" s="270">
        <f ca="1">J15</f>
        <v>346.375</v>
      </c>
      <c r="G15" s="275"/>
      <c r="H15" s="193">
        <f ca="1">'Bid Submission '!L68</f>
        <v>81500</v>
      </c>
      <c r="I15" s="144">
        <f ca="1">+H15/1000</f>
        <v>81.5</v>
      </c>
      <c r="J15" s="274">
        <f ca="1">+I15*C15</f>
        <v>346.375</v>
      </c>
      <c r="K15" s="274"/>
    </row>
    <row r="16" spans="1:11" ht="15" x14ac:dyDescent="0.25">
      <c r="B16" s="273" t="s">
        <v>8322</v>
      </c>
      <c r="C16" s="272">
        <v>5.5</v>
      </c>
      <c r="D16" s="272" t="s">
        <v>8319</v>
      </c>
      <c r="E16" s="271" t="s">
        <v>8317</v>
      </c>
      <c r="F16" s="270"/>
      <c r="G16" s="275"/>
      <c r="H16" s="193"/>
      <c r="J16" s="274">
        <f ca="1">+I15*C16</f>
        <v>448.25</v>
      </c>
    </row>
    <row r="17" spans="2:12" x14ac:dyDescent="0.2">
      <c r="B17" s="273" t="s">
        <v>8321</v>
      </c>
      <c r="C17" s="272">
        <v>1</v>
      </c>
      <c r="D17" s="272" t="s">
        <v>8319</v>
      </c>
      <c r="E17" s="271" t="s">
        <v>8317</v>
      </c>
      <c r="F17" s="270">
        <f ca="1">J17</f>
        <v>81.5</v>
      </c>
      <c r="J17" s="274">
        <f ca="1">+I15*C17</f>
        <v>81.5</v>
      </c>
      <c r="K17" s="274"/>
      <c r="L17" s="274"/>
    </row>
    <row r="18" spans="2:12" x14ac:dyDescent="0.2">
      <c r="B18" s="273" t="s">
        <v>8320</v>
      </c>
      <c r="C18" s="272">
        <v>1.5</v>
      </c>
      <c r="D18" s="272" t="s">
        <v>8319</v>
      </c>
      <c r="E18" s="271" t="s">
        <v>8317</v>
      </c>
      <c r="F18" s="270"/>
      <c r="J18" s="274">
        <f ca="1">+I15*C18</f>
        <v>122.25</v>
      </c>
    </row>
    <row r="19" spans="2:12" x14ac:dyDescent="0.2">
      <c r="B19" s="273" t="s">
        <v>8318</v>
      </c>
      <c r="C19" s="272"/>
      <c r="D19" s="272"/>
      <c r="E19" s="271" t="s">
        <v>8317</v>
      </c>
      <c r="F19" s="270">
        <v>2000</v>
      </c>
    </row>
    <row r="20" spans="2:12" x14ac:dyDescent="0.2">
      <c r="B20" s="269"/>
      <c r="C20" s="268"/>
      <c r="D20" s="268"/>
      <c r="E20" s="267"/>
      <c r="F20" s="266"/>
    </row>
    <row r="21" spans="2:12" x14ac:dyDescent="0.2">
      <c r="B21" s="264" t="s">
        <v>8316</v>
      </c>
      <c r="C21" s="263"/>
      <c r="D21" s="263"/>
      <c r="E21" s="262"/>
      <c r="F21" s="261">
        <f>D21*E21</f>
        <v>0</v>
      </c>
    </row>
    <row r="22" spans="2:12" x14ac:dyDescent="0.2">
      <c r="B22" s="264" t="s">
        <v>8315</v>
      </c>
      <c r="C22" s="263"/>
      <c r="D22" s="263"/>
      <c r="E22" s="262"/>
      <c r="F22" s="261">
        <v>500</v>
      </c>
    </row>
    <row r="23" spans="2:12" x14ac:dyDescent="0.2">
      <c r="B23" s="264" t="s">
        <v>8314</v>
      </c>
      <c r="C23" s="263" t="s">
        <v>8313</v>
      </c>
      <c r="D23" s="263">
        <v>0</v>
      </c>
      <c r="E23" s="262">
        <v>4</v>
      </c>
      <c r="F23" s="261">
        <f t="shared" ref="F23:F31" si="0">D23*E23</f>
        <v>0</v>
      </c>
    </row>
    <row r="24" spans="2:12" x14ac:dyDescent="0.2">
      <c r="B24" s="264" t="s">
        <v>8312</v>
      </c>
      <c r="C24" s="263"/>
      <c r="D24" s="263"/>
      <c r="E24" s="262"/>
      <c r="F24" s="261">
        <f t="shared" si="0"/>
        <v>0</v>
      </c>
    </row>
    <row r="25" spans="2:12" x14ac:dyDescent="0.2">
      <c r="B25" s="264" t="s">
        <v>8311</v>
      </c>
      <c r="C25" s="263" t="s">
        <v>8293</v>
      </c>
      <c r="D25" s="263">
        <v>0</v>
      </c>
      <c r="E25" s="262">
        <v>250</v>
      </c>
      <c r="F25" s="261">
        <f t="shared" si="0"/>
        <v>0</v>
      </c>
    </row>
    <row r="26" spans="2:12" x14ac:dyDescent="0.2">
      <c r="B26" s="264" t="s">
        <v>8310</v>
      </c>
      <c r="C26" s="263"/>
      <c r="D26" s="263"/>
      <c r="E26" s="262"/>
      <c r="F26" s="261">
        <f t="shared" si="0"/>
        <v>0</v>
      </c>
    </row>
    <row r="27" spans="2:12" x14ac:dyDescent="0.2">
      <c r="B27" s="264" t="s">
        <v>8309</v>
      </c>
      <c r="C27" s="263"/>
      <c r="D27" s="263"/>
      <c r="E27" s="262"/>
      <c r="F27" s="261">
        <f t="shared" si="0"/>
        <v>0</v>
      </c>
    </row>
    <row r="28" spans="2:12" x14ac:dyDescent="0.2">
      <c r="B28" s="264" t="s">
        <v>8308</v>
      </c>
      <c r="C28" s="263"/>
      <c r="D28" s="263"/>
      <c r="E28" s="262"/>
      <c r="F28" s="261">
        <f t="shared" si="0"/>
        <v>0</v>
      </c>
    </row>
    <row r="29" spans="2:12" x14ac:dyDescent="0.2">
      <c r="B29" s="264" t="s">
        <v>8307</v>
      </c>
      <c r="C29" s="263" t="s">
        <v>8293</v>
      </c>
      <c r="D29" s="263">
        <v>8</v>
      </c>
      <c r="E29" s="262">
        <v>200</v>
      </c>
      <c r="F29" s="261">
        <f t="shared" si="0"/>
        <v>1600</v>
      </c>
    </row>
    <row r="30" spans="2:12" x14ac:dyDescent="0.2">
      <c r="B30" s="264" t="s">
        <v>8306</v>
      </c>
      <c r="C30" s="263"/>
      <c r="D30" s="263"/>
      <c r="E30" s="262"/>
      <c r="F30" s="261">
        <f t="shared" si="0"/>
        <v>0</v>
      </c>
    </row>
    <row r="31" spans="2:12" x14ac:dyDescent="0.2">
      <c r="B31" s="264" t="s">
        <v>8305</v>
      </c>
      <c r="C31" s="263"/>
      <c r="D31" s="263"/>
      <c r="E31" s="262"/>
      <c r="F31" s="261">
        <f t="shared" si="0"/>
        <v>0</v>
      </c>
    </row>
    <row r="32" spans="2:12" x14ac:dyDescent="0.2">
      <c r="B32" s="264" t="s">
        <v>8304</v>
      </c>
      <c r="C32" s="263" t="s">
        <v>8303</v>
      </c>
      <c r="D32" s="263">
        <v>4</v>
      </c>
      <c r="E32" s="262">
        <v>300</v>
      </c>
      <c r="F32" s="261"/>
    </row>
    <row r="33" spans="2:26" x14ac:dyDescent="0.2">
      <c r="B33" s="264" t="s">
        <v>8302</v>
      </c>
      <c r="C33" s="263"/>
      <c r="D33" s="263"/>
      <c r="E33" s="262"/>
      <c r="F33" s="261">
        <f>D33*E33</f>
        <v>0</v>
      </c>
    </row>
    <row r="34" spans="2:26" x14ac:dyDescent="0.2">
      <c r="B34" s="264" t="s">
        <v>8301</v>
      </c>
      <c r="C34" s="263" t="s">
        <v>8293</v>
      </c>
      <c r="D34" s="263" t="s">
        <v>8300</v>
      </c>
      <c r="E34" s="262">
        <v>300</v>
      </c>
      <c r="F34" s="261"/>
    </row>
    <row r="35" spans="2:26" x14ac:dyDescent="0.2">
      <c r="B35" s="264" t="s">
        <v>8299</v>
      </c>
      <c r="C35" s="263" t="s">
        <v>8298</v>
      </c>
      <c r="D35" s="263"/>
      <c r="E35" s="262">
        <v>0</v>
      </c>
      <c r="F35" s="261"/>
      <c r="H35" s="144">
        <v>0</v>
      </c>
    </row>
    <row r="36" spans="2:26" x14ac:dyDescent="0.2">
      <c r="B36" s="264" t="s">
        <v>8297</v>
      </c>
      <c r="C36" s="263" t="s">
        <v>8285</v>
      </c>
      <c r="D36" s="263">
        <v>0</v>
      </c>
      <c r="E36" s="262">
        <v>3</v>
      </c>
      <c r="F36" s="261">
        <f>D36*E36</f>
        <v>0</v>
      </c>
    </row>
    <row r="37" spans="2:26" x14ac:dyDescent="0.2">
      <c r="B37" s="264" t="s">
        <v>8296</v>
      </c>
      <c r="C37" s="263" t="s">
        <v>8293</v>
      </c>
      <c r="D37" s="263">
        <v>0</v>
      </c>
      <c r="E37" s="262">
        <v>400</v>
      </c>
      <c r="F37" s="261"/>
    </row>
    <row r="38" spans="2:26" x14ac:dyDescent="0.2">
      <c r="B38" s="264" t="s">
        <v>8295</v>
      </c>
      <c r="C38" s="263"/>
      <c r="D38" s="263"/>
      <c r="E38" s="262"/>
      <c r="F38" s="261"/>
    </row>
    <row r="39" spans="2:26" x14ac:dyDescent="0.2">
      <c r="B39" s="264" t="s">
        <v>8294</v>
      </c>
      <c r="C39" s="263" t="s">
        <v>8293</v>
      </c>
      <c r="D39" s="263">
        <f>E5/4</f>
        <v>0</v>
      </c>
      <c r="E39" s="262">
        <v>100</v>
      </c>
      <c r="F39" s="261"/>
    </row>
    <row r="40" spans="2:26" x14ac:dyDescent="0.2">
      <c r="B40" s="264" t="s">
        <v>8292</v>
      </c>
      <c r="C40" s="263"/>
      <c r="D40" s="263">
        <v>1</v>
      </c>
      <c r="E40" s="262">
        <v>1000</v>
      </c>
      <c r="F40" s="261">
        <v>1500</v>
      </c>
    </row>
    <row r="41" spans="2:26" x14ac:dyDescent="0.2">
      <c r="B41" s="264" t="s">
        <v>8291</v>
      </c>
      <c r="C41" s="263" t="s">
        <v>8282</v>
      </c>
      <c r="D41" s="263">
        <v>1</v>
      </c>
      <c r="E41" s="262">
        <v>1500</v>
      </c>
      <c r="F41" s="261"/>
    </row>
    <row r="42" spans="2:26" x14ac:dyDescent="0.2">
      <c r="B42" s="264" t="s">
        <v>8290</v>
      </c>
      <c r="C42" s="263"/>
      <c r="D42" s="263"/>
      <c r="E42" s="262"/>
      <c r="F42" s="261"/>
    </row>
    <row r="43" spans="2:26" x14ac:dyDescent="0.2">
      <c r="B43" s="264" t="s">
        <v>8289</v>
      </c>
      <c r="C43" s="263" t="s">
        <v>8282</v>
      </c>
      <c r="D43" s="263">
        <v>0</v>
      </c>
      <c r="E43" s="262">
        <v>1000</v>
      </c>
      <c r="F43" s="261"/>
    </row>
    <row r="44" spans="2:26" x14ac:dyDescent="0.2">
      <c r="B44" s="264" t="s">
        <v>8288</v>
      </c>
      <c r="C44" s="263"/>
      <c r="D44" s="263"/>
      <c r="E44" s="262">
        <v>1000</v>
      </c>
      <c r="F44" s="261">
        <v>5000</v>
      </c>
    </row>
    <row r="45" spans="2:26" x14ac:dyDescent="0.2">
      <c r="B45" s="264" t="s">
        <v>8287</v>
      </c>
      <c r="C45" s="263"/>
      <c r="D45" s="263"/>
      <c r="E45" s="262"/>
      <c r="F45" s="261"/>
      <c r="G45" s="387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</row>
    <row r="46" spans="2:26" x14ac:dyDescent="0.2">
      <c r="B46" s="264" t="s">
        <v>8286</v>
      </c>
      <c r="C46" s="263" t="s">
        <v>8285</v>
      </c>
      <c r="D46" s="265">
        <v>0</v>
      </c>
      <c r="E46" s="262">
        <v>0.35</v>
      </c>
      <c r="F46" s="261">
        <v>3000</v>
      </c>
    </row>
    <row r="47" spans="2:26" x14ac:dyDescent="0.2">
      <c r="B47" s="264" t="s">
        <v>8284</v>
      </c>
      <c r="C47" s="263"/>
      <c r="D47" s="263"/>
      <c r="E47" s="262"/>
      <c r="F47" s="261"/>
    </row>
    <row r="48" spans="2:26" x14ac:dyDescent="0.2">
      <c r="B48" s="264" t="s">
        <v>8283</v>
      </c>
      <c r="C48" s="263" t="s">
        <v>8282</v>
      </c>
      <c r="D48" s="263">
        <v>1</v>
      </c>
      <c r="E48" s="262">
        <v>500</v>
      </c>
      <c r="F48" s="261"/>
    </row>
    <row r="49" spans="2:6" x14ac:dyDescent="0.2">
      <c r="B49" s="264" t="s">
        <v>8281</v>
      </c>
      <c r="C49" s="263" t="s">
        <v>8280</v>
      </c>
      <c r="D49" s="263"/>
      <c r="E49" s="262">
        <v>0</v>
      </c>
      <c r="F49" s="261">
        <v>5000</v>
      </c>
    </row>
    <row r="50" spans="2:6" x14ac:dyDescent="0.2">
      <c r="B50" s="264" t="s">
        <v>8279</v>
      </c>
      <c r="C50" s="263"/>
      <c r="D50" s="263"/>
      <c r="E50" s="262"/>
      <c r="F50" s="261"/>
    </row>
    <row r="51" spans="2:6" x14ac:dyDescent="0.2">
      <c r="B51" s="264" t="s">
        <v>8278</v>
      </c>
      <c r="C51" s="263"/>
      <c r="D51" s="263"/>
      <c r="E51" s="262"/>
      <c r="F51" s="261"/>
    </row>
    <row r="52" spans="2:6" ht="13.5" thickBot="1" x14ac:dyDescent="0.25">
      <c r="B52" s="260"/>
      <c r="C52" s="259"/>
      <c r="D52" s="259"/>
      <c r="E52" s="258"/>
      <c r="F52" s="257"/>
    </row>
    <row r="53" spans="2:6" ht="15" x14ac:dyDescent="0.25">
      <c r="E53" s="146"/>
      <c r="F53" s="146">
        <f ca="1">SUM(F8:F52)</f>
        <v>19527.875</v>
      </c>
    </row>
  </sheetData>
  <mergeCells count="1">
    <mergeCell ref="G45:Z4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D724-6C88-428B-8FBF-B7E97F24B10F}">
  <sheetPr>
    <tabColor theme="6" tint="0.79998168889431442"/>
  </sheetPr>
  <dimension ref="A1:S184"/>
  <sheetViews>
    <sheetView topLeftCell="A12" zoomScale="85" zoomScaleNormal="85" workbookViewId="0">
      <selection activeCell="F24" sqref="F23:F24"/>
    </sheetView>
  </sheetViews>
  <sheetFormatPr defaultColWidth="8.85546875" defaultRowHeight="15" outlineLevelCol="1" x14ac:dyDescent="0.25"/>
  <cols>
    <col min="1" max="1" width="14.28515625" style="1" bestFit="1" customWidth="1"/>
    <col min="2" max="2" width="41" style="1" customWidth="1"/>
    <col min="3" max="3" width="8" style="1" customWidth="1"/>
    <col min="4" max="4" width="18.7109375" style="8" customWidth="1"/>
    <col min="5" max="5" width="20.42578125" style="1" bestFit="1" customWidth="1"/>
    <col min="6" max="6" width="18.5703125" style="1" bestFit="1" customWidth="1"/>
    <col min="7" max="7" width="29.42578125" style="1" bestFit="1" customWidth="1"/>
    <col min="8" max="8" width="41.28515625" style="9" bestFit="1" customWidth="1"/>
    <col min="9" max="9" width="22.28515625" style="8" bestFit="1" customWidth="1"/>
    <col min="10" max="10" width="34.7109375" style="9" customWidth="1"/>
    <col min="11" max="11" width="5.140625" style="1" customWidth="1"/>
    <col min="12" max="12" width="32.28515625" style="1" bestFit="1" customWidth="1" outlineLevel="1"/>
    <col min="13" max="13" width="15.5703125" style="1" customWidth="1" outlineLevel="1"/>
    <col min="14" max="14" width="7.7109375" style="1" customWidth="1" outlineLevel="1"/>
    <col min="15" max="16" width="16" style="1" customWidth="1" outlineLevel="1"/>
    <col min="17" max="17" width="13.140625" style="1" customWidth="1" outlineLevel="1"/>
    <col min="18" max="18" width="27.7109375" style="1" customWidth="1" outlineLevel="1"/>
    <col min="19" max="19" width="20.28515625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2297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2298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ht="30" x14ac:dyDescent="0.25">
      <c r="B8" s="23" t="s">
        <v>2572</v>
      </c>
      <c r="C8" s="5"/>
      <c r="D8" s="11"/>
      <c r="E8" s="10" t="s">
        <v>2615</v>
      </c>
      <c r="F8" s="3"/>
      <c r="G8" s="7" t="s">
        <v>2299</v>
      </c>
      <c r="H8" s="18"/>
      <c r="I8" s="11" t="s">
        <v>216</v>
      </c>
      <c r="J8" s="24"/>
      <c r="L8" s="26" t="s">
        <v>2757</v>
      </c>
      <c r="N8" s="11"/>
      <c r="O8" s="1" t="s">
        <v>2764</v>
      </c>
      <c r="Q8" s="1" t="s">
        <v>2758</v>
      </c>
      <c r="R8" s="56" t="s">
        <v>2759</v>
      </c>
      <c r="S8" s="43" t="s">
        <v>209</v>
      </c>
    </row>
    <row r="9" spans="1:19" x14ac:dyDescent="0.25">
      <c r="B9" s="23" t="s">
        <v>2300</v>
      </c>
      <c r="C9" s="5"/>
      <c r="D9" s="11"/>
      <c r="E9" s="10" t="s">
        <v>2616</v>
      </c>
      <c r="F9" s="3"/>
      <c r="G9" s="7" t="s">
        <v>871</v>
      </c>
      <c r="H9" s="18" t="s">
        <v>2301</v>
      </c>
      <c r="I9" s="11" t="s">
        <v>463</v>
      </c>
      <c r="J9" s="24"/>
      <c r="L9" s="26" t="s">
        <v>2760</v>
      </c>
      <c r="N9" s="11"/>
      <c r="O9" s="1" t="s">
        <v>2765</v>
      </c>
      <c r="P9" s="1" t="s">
        <v>2768</v>
      </c>
      <c r="Q9" s="1" t="s">
        <v>2758</v>
      </c>
      <c r="R9" s="56" t="s">
        <v>2761</v>
      </c>
      <c r="S9" s="43" t="s">
        <v>463</v>
      </c>
    </row>
    <row r="10" spans="1:19" x14ac:dyDescent="0.25">
      <c r="B10" s="23" t="s">
        <v>2302</v>
      </c>
      <c r="C10" s="5"/>
      <c r="D10" s="11"/>
      <c r="E10" s="10" t="s">
        <v>2617</v>
      </c>
      <c r="F10" s="3"/>
      <c r="G10" s="7" t="s">
        <v>2303</v>
      </c>
      <c r="H10" s="18" t="s">
        <v>2304</v>
      </c>
      <c r="I10" s="11" t="s">
        <v>209</v>
      </c>
      <c r="J10" s="24"/>
      <c r="L10" s="26" t="s">
        <v>2762</v>
      </c>
      <c r="M10" s="8" t="s">
        <v>909</v>
      </c>
      <c r="N10" s="11"/>
      <c r="O10" s="1" t="s">
        <v>2766</v>
      </c>
      <c r="Q10" s="1" t="s">
        <v>110</v>
      </c>
      <c r="R10" s="56" t="s">
        <v>2763</v>
      </c>
      <c r="S10" s="43" t="s">
        <v>2770</v>
      </c>
    </row>
    <row r="11" spans="1:19" x14ac:dyDescent="0.25">
      <c r="B11" s="23" t="s">
        <v>2305</v>
      </c>
      <c r="C11" s="5"/>
      <c r="D11" s="11" t="s">
        <v>26</v>
      </c>
      <c r="E11" s="10" t="s">
        <v>2618</v>
      </c>
      <c r="F11" s="3"/>
      <c r="G11" s="7" t="s">
        <v>2306</v>
      </c>
      <c r="H11" s="18" t="s">
        <v>2307</v>
      </c>
      <c r="I11" s="11" t="s">
        <v>2308</v>
      </c>
      <c r="J11" s="24"/>
      <c r="L11" s="26" t="s">
        <v>2483</v>
      </c>
      <c r="N11" s="11"/>
      <c r="O11" s="1" t="s">
        <v>2767</v>
      </c>
      <c r="P11" s="1" t="s">
        <v>2769</v>
      </c>
      <c r="Q11" s="1" t="s">
        <v>2479</v>
      </c>
      <c r="R11" s="56" t="s">
        <v>2484</v>
      </c>
      <c r="S11" s="43" t="s">
        <v>880</v>
      </c>
    </row>
    <row r="12" spans="1:19" x14ac:dyDescent="0.25">
      <c r="B12" s="23" t="s">
        <v>2573</v>
      </c>
      <c r="C12" s="5"/>
      <c r="D12" s="11" t="s">
        <v>2636</v>
      </c>
      <c r="E12" s="10" t="s">
        <v>2619</v>
      </c>
      <c r="F12" s="3" t="s">
        <v>2702</v>
      </c>
      <c r="G12" s="7" t="s">
        <v>1689</v>
      </c>
      <c r="H12" s="18" t="s">
        <v>2309</v>
      </c>
      <c r="I12" s="11" t="s">
        <v>47</v>
      </c>
      <c r="J12" s="24"/>
      <c r="L12" s="26" t="s">
        <v>8140</v>
      </c>
      <c r="N12" s="11"/>
      <c r="O12" s="1" t="s">
        <v>8141</v>
      </c>
      <c r="R12" s="56" t="s">
        <v>8142</v>
      </c>
      <c r="S12" s="43"/>
    </row>
    <row r="13" spans="1:19" x14ac:dyDescent="0.25">
      <c r="B13" s="23" t="s">
        <v>2310</v>
      </c>
      <c r="C13" s="5"/>
      <c r="D13" s="11"/>
      <c r="E13" s="10" t="s">
        <v>2620</v>
      </c>
      <c r="F13" s="3" t="s">
        <v>2703</v>
      </c>
      <c r="G13" s="7" t="s">
        <v>2311</v>
      </c>
      <c r="H13" s="18"/>
      <c r="I13" s="11" t="s">
        <v>791</v>
      </c>
      <c r="J13" s="24"/>
      <c r="L13" s="26" t="s">
        <v>2466</v>
      </c>
      <c r="N13" s="11"/>
      <c r="O13" s="10" t="s">
        <v>2788</v>
      </c>
      <c r="P13" s="3"/>
      <c r="Q13" s="7" t="s">
        <v>702</v>
      </c>
      <c r="R13" s="18" t="s">
        <v>2467</v>
      </c>
      <c r="S13" s="43" t="s">
        <v>463</v>
      </c>
    </row>
    <row r="14" spans="1:19" x14ac:dyDescent="0.25">
      <c r="B14" s="23" t="s">
        <v>1474</v>
      </c>
      <c r="C14" s="5"/>
      <c r="D14" s="11"/>
      <c r="E14" s="10" t="s">
        <v>2621</v>
      </c>
      <c r="F14" s="3"/>
      <c r="G14" s="7" t="s">
        <v>52</v>
      </c>
      <c r="H14" s="18" t="s">
        <v>2312</v>
      </c>
      <c r="I14" s="11" t="s">
        <v>209</v>
      </c>
      <c r="J14" s="24"/>
      <c r="L14" s="26"/>
      <c r="N14" s="11"/>
      <c r="R14" s="56"/>
      <c r="S14" s="43"/>
    </row>
    <row r="15" spans="1:19" x14ac:dyDescent="0.25">
      <c r="B15" s="23" t="s">
        <v>2313</v>
      </c>
      <c r="C15" s="5"/>
      <c r="D15" s="11"/>
      <c r="E15" s="10" t="s">
        <v>2622</v>
      </c>
      <c r="F15" s="3"/>
      <c r="H15" s="55" t="s">
        <v>2314</v>
      </c>
      <c r="I15" s="11"/>
      <c r="J15" s="24"/>
      <c r="L15" s="26"/>
      <c r="N15" s="11"/>
      <c r="R15" s="56"/>
      <c r="S15" s="43"/>
    </row>
    <row r="16" spans="1:19" ht="30.75" thickBot="1" x14ac:dyDescent="0.3">
      <c r="B16" s="23" t="s">
        <v>2315</v>
      </c>
      <c r="C16" s="5"/>
      <c r="D16" s="11"/>
      <c r="E16" s="10" t="s">
        <v>2623</v>
      </c>
      <c r="F16" s="3" t="s">
        <v>2704</v>
      </c>
      <c r="G16" s="7" t="s">
        <v>2316</v>
      </c>
      <c r="H16" s="18" t="s">
        <v>2317</v>
      </c>
      <c r="I16" s="11" t="s">
        <v>103</v>
      </c>
      <c r="J16" s="24"/>
      <c r="L16" s="27"/>
      <c r="M16" s="29"/>
      <c r="N16" s="36"/>
      <c r="O16" s="29"/>
      <c r="P16" s="29"/>
      <c r="Q16" s="29"/>
      <c r="R16" s="57"/>
      <c r="S16" s="47"/>
    </row>
    <row r="17" spans="2:10" x14ac:dyDescent="0.25">
      <c r="B17" s="23" t="s">
        <v>2574</v>
      </c>
      <c r="C17" s="5"/>
      <c r="D17" s="11"/>
      <c r="E17" s="10" t="s">
        <v>2624</v>
      </c>
      <c r="F17" s="3" t="s">
        <v>2705</v>
      </c>
      <c r="G17" s="7" t="s">
        <v>2318</v>
      </c>
      <c r="H17" s="18" t="s">
        <v>2319</v>
      </c>
      <c r="I17" s="11" t="s">
        <v>99</v>
      </c>
      <c r="J17" s="24"/>
    </row>
    <row r="18" spans="2:10" x14ac:dyDescent="0.25">
      <c r="B18" s="23" t="s">
        <v>2320</v>
      </c>
      <c r="C18" s="5"/>
      <c r="D18" s="11"/>
      <c r="E18" s="10" t="s">
        <v>2625</v>
      </c>
      <c r="F18" s="3" t="s">
        <v>2706</v>
      </c>
      <c r="G18" s="7" t="s">
        <v>2321</v>
      </c>
      <c r="H18" s="18" t="s">
        <v>2322</v>
      </c>
      <c r="I18" s="11" t="s">
        <v>103</v>
      </c>
      <c r="J18" s="24"/>
    </row>
    <row r="19" spans="2:10" x14ac:dyDescent="0.25">
      <c r="B19" s="23" t="s">
        <v>2323</v>
      </c>
      <c r="C19" s="5"/>
      <c r="D19" s="11"/>
      <c r="E19" s="10" t="s">
        <v>2626</v>
      </c>
      <c r="F19" s="3" t="s">
        <v>2707</v>
      </c>
      <c r="G19" s="7" t="s">
        <v>2324</v>
      </c>
      <c r="H19" s="18" t="s">
        <v>2325</v>
      </c>
      <c r="I19" s="11" t="s">
        <v>2326</v>
      </c>
      <c r="J19" s="24"/>
    </row>
    <row r="20" spans="2:10" ht="30" x14ac:dyDescent="0.25">
      <c r="B20" s="23" t="s">
        <v>2575</v>
      </c>
      <c r="C20" s="5"/>
      <c r="D20" s="11"/>
      <c r="E20" s="10" t="s">
        <v>2627</v>
      </c>
      <c r="F20" s="3"/>
      <c r="G20" s="7"/>
      <c r="H20" s="18" t="s">
        <v>8712</v>
      </c>
      <c r="I20" s="11" t="s">
        <v>791</v>
      </c>
      <c r="J20" s="24"/>
    </row>
    <row r="21" spans="2:10" x14ac:dyDescent="0.25">
      <c r="B21" s="23" t="s">
        <v>2327</v>
      </c>
      <c r="C21" s="5"/>
      <c r="D21" s="11"/>
      <c r="E21" s="10" t="s">
        <v>2628</v>
      </c>
      <c r="F21" s="3"/>
      <c r="G21" s="7" t="s">
        <v>2328</v>
      </c>
      <c r="H21" s="18" t="s">
        <v>2329</v>
      </c>
      <c r="I21" s="11" t="s">
        <v>279</v>
      </c>
      <c r="J21" s="24"/>
    </row>
    <row r="22" spans="2:10" x14ac:dyDescent="0.25">
      <c r="B22" s="23" t="s">
        <v>2330</v>
      </c>
      <c r="C22" s="5"/>
      <c r="D22" s="11"/>
      <c r="E22" s="10" t="s">
        <v>2629</v>
      </c>
      <c r="F22" s="3" t="s">
        <v>2708</v>
      </c>
      <c r="G22" s="7" t="s">
        <v>2331</v>
      </c>
      <c r="H22" s="18" t="s">
        <v>2332</v>
      </c>
      <c r="I22" s="11" t="s">
        <v>1962</v>
      </c>
      <c r="J22" s="24"/>
    </row>
    <row r="23" spans="2:10" x14ac:dyDescent="0.25">
      <c r="B23" s="23" t="s">
        <v>2333</v>
      </c>
      <c r="C23" s="5"/>
      <c r="D23" s="11"/>
      <c r="E23" s="10" t="s">
        <v>2630</v>
      </c>
      <c r="F23" s="3" t="s">
        <v>2709</v>
      </c>
      <c r="G23" s="7" t="s">
        <v>1176</v>
      </c>
      <c r="H23" s="18" t="s">
        <v>2334</v>
      </c>
      <c r="I23" s="11" t="s">
        <v>63</v>
      </c>
      <c r="J23" s="24"/>
    </row>
    <row r="24" spans="2:10" x14ac:dyDescent="0.25">
      <c r="B24" s="23" t="s">
        <v>2335</v>
      </c>
      <c r="C24" s="5"/>
      <c r="D24" s="11"/>
      <c r="E24" s="10" t="s">
        <v>2631</v>
      </c>
      <c r="F24" s="3" t="s">
        <v>2710</v>
      </c>
      <c r="G24" s="7" t="s">
        <v>702</v>
      </c>
      <c r="H24" s="18" t="s">
        <v>2336</v>
      </c>
      <c r="I24" s="11" t="s">
        <v>2337</v>
      </c>
      <c r="J24" s="24"/>
    </row>
    <row r="25" spans="2:10" ht="30" x14ac:dyDescent="0.25">
      <c r="B25" s="23" t="s">
        <v>2576</v>
      </c>
      <c r="C25" s="5"/>
      <c r="D25" s="11"/>
      <c r="E25" s="10" t="s">
        <v>2632</v>
      </c>
      <c r="F25" s="3"/>
      <c r="G25" s="7" t="s">
        <v>2739</v>
      </c>
      <c r="H25" s="18" t="s">
        <v>2338</v>
      </c>
      <c r="I25" s="11" t="s">
        <v>209</v>
      </c>
      <c r="J25" s="24"/>
    </row>
    <row r="26" spans="2:10" x14ac:dyDescent="0.25">
      <c r="B26" s="23" t="s">
        <v>2339</v>
      </c>
      <c r="C26" s="5"/>
      <c r="D26" s="11"/>
      <c r="E26" s="10" t="s">
        <v>2633</v>
      </c>
      <c r="F26" s="3"/>
      <c r="G26" s="7" t="s">
        <v>2340</v>
      </c>
      <c r="H26" s="18" t="s">
        <v>2341</v>
      </c>
      <c r="I26" s="11" t="s">
        <v>2756</v>
      </c>
      <c r="J26" s="24"/>
    </row>
    <row r="27" spans="2:10" x14ac:dyDescent="0.25">
      <c r="B27" s="23" t="s">
        <v>2342</v>
      </c>
      <c r="C27" s="5"/>
      <c r="D27" s="11"/>
      <c r="E27" s="10" t="s">
        <v>2634</v>
      </c>
      <c r="F27" s="3"/>
      <c r="G27" s="7"/>
      <c r="H27" s="18" t="s">
        <v>2343</v>
      </c>
      <c r="I27" s="11"/>
      <c r="J27" s="24"/>
    </row>
    <row r="28" spans="2:10" ht="30" x14ac:dyDescent="0.25">
      <c r="B28" s="23" t="s">
        <v>2577</v>
      </c>
      <c r="C28" s="5"/>
      <c r="D28" s="11" t="s">
        <v>2637</v>
      </c>
      <c r="E28" s="10" t="s">
        <v>2635</v>
      </c>
      <c r="F28" s="3" t="s">
        <v>2711</v>
      </c>
      <c r="G28" s="7" t="s">
        <v>2344</v>
      </c>
      <c r="H28" s="18" t="s">
        <v>2345</v>
      </c>
      <c r="I28" s="11" t="s">
        <v>103</v>
      </c>
      <c r="J28" s="24"/>
    </row>
    <row r="29" spans="2:10" x14ac:dyDescent="0.25">
      <c r="B29" s="23" t="s">
        <v>2614</v>
      </c>
      <c r="C29" s="5"/>
      <c r="D29" s="11"/>
      <c r="E29" s="10" t="s">
        <v>2639</v>
      </c>
      <c r="F29" s="3"/>
      <c r="G29" s="7" t="s">
        <v>2346</v>
      </c>
      <c r="H29" s="18" t="s">
        <v>2347</v>
      </c>
      <c r="I29" s="11" t="s">
        <v>2755</v>
      </c>
      <c r="J29" s="24"/>
    </row>
    <row r="30" spans="2:10" x14ac:dyDescent="0.25">
      <c r="B30" s="23" t="s">
        <v>2579</v>
      </c>
      <c r="C30" s="44" t="s">
        <v>399</v>
      </c>
      <c r="D30" s="11"/>
      <c r="E30" s="10" t="s">
        <v>2640</v>
      </c>
      <c r="F30" s="3"/>
      <c r="G30" s="7" t="s">
        <v>2348</v>
      </c>
      <c r="H30" s="18" t="s">
        <v>2349</v>
      </c>
      <c r="I30" s="11" t="s">
        <v>216</v>
      </c>
      <c r="J30" s="24"/>
    </row>
    <row r="31" spans="2:10" x14ac:dyDescent="0.25">
      <c r="B31" s="23" t="s">
        <v>2578</v>
      </c>
      <c r="C31" s="5"/>
      <c r="D31" s="11"/>
      <c r="E31" s="10" t="s">
        <v>2641</v>
      </c>
      <c r="F31" s="3" t="s">
        <v>2712</v>
      </c>
      <c r="G31" s="7" t="s">
        <v>2350</v>
      </c>
      <c r="H31" s="18" t="s">
        <v>2351</v>
      </c>
      <c r="I31" s="11" t="s">
        <v>39</v>
      </c>
      <c r="J31" s="24"/>
    </row>
    <row r="32" spans="2:10" ht="30" x14ac:dyDescent="0.25">
      <c r="B32" s="23" t="s">
        <v>2580</v>
      </c>
      <c r="C32" s="44" t="s">
        <v>399</v>
      </c>
      <c r="D32" s="11" t="s">
        <v>1341</v>
      </c>
      <c r="E32" s="10" t="s">
        <v>2642</v>
      </c>
      <c r="F32" s="3" t="s">
        <v>2713</v>
      </c>
      <c r="G32" s="7" t="s">
        <v>2352</v>
      </c>
      <c r="H32" s="18" t="s">
        <v>2353</v>
      </c>
      <c r="I32" s="11" t="s">
        <v>94</v>
      </c>
      <c r="J32" s="24"/>
    </row>
    <row r="33" spans="2:10" x14ac:dyDescent="0.25">
      <c r="B33" s="23" t="s">
        <v>2354</v>
      </c>
      <c r="C33" s="5"/>
      <c r="D33" s="11"/>
      <c r="E33" s="10" t="s">
        <v>2643</v>
      </c>
      <c r="F33" s="3"/>
      <c r="G33" s="7" t="s">
        <v>1478</v>
      </c>
      <c r="H33" s="18" t="s">
        <v>2355</v>
      </c>
      <c r="I33" s="11" t="s">
        <v>1521</v>
      </c>
      <c r="J33" s="24"/>
    </row>
    <row r="34" spans="2:10" x14ac:dyDescent="0.25">
      <c r="B34" s="23" t="s">
        <v>2581</v>
      </c>
      <c r="C34" s="5"/>
      <c r="D34" s="11"/>
      <c r="E34" s="10" t="s">
        <v>2644</v>
      </c>
      <c r="F34" s="3" t="s">
        <v>2714</v>
      </c>
      <c r="G34" s="7" t="s">
        <v>2356</v>
      </c>
      <c r="H34" s="18" t="s">
        <v>2357</v>
      </c>
      <c r="I34" s="11" t="s">
        <v>13</v>
      </c>
      <c r="J34" s="24"/>
    </row>
    <row r="35" spans="2:10" ht="30" x14ac:dyDescent="0.25">
      <c r="B35" s="23" t="s">
        <v>2358</v>
      </c>
      <c r="C35" s="5"/>
      <c r="D35" s="1"/>
      <c r="E35" s="10" t="s">
        <v>2645</v>
      </c>
      <c r="F35" s="3"/>
      <c r="G35" s="7" t="s">
        <v>2740</v>
      </c>
      <c r="H35" s="18" t="s">
        <v>2359</v>
      </c>
      <c r="I35" s="11" t="s">
        <v>166</v>
      </c>
      <c r="J35" s="24"/>
    </row>
    <row r="36" spans="2:10" ht="30" x14ac:dyDescent="0.25">
      <c r="B36" s="23" t="s">
        <v>2582</v>
      </c>
      <c r="C36" s="44" t="s">
        <v>399</v>
      </c>
      <c r="D36" s="11"/>
      <c r="E36" s="10" t="s">
        <v>2646</v>
      </c>
      <c r="F36" s="3" t="s">
        <v>2715</v>
      </c>
      <c r="G36" s="7" t="s">
        <v>2741</v>
      </c>
      <c r="H36" s="18" t="s">
        <v>2360</v>
      </c>
      <c r="I36" s="11" t="s">
        <v>216</v>
      </c>
      <c r="J36" s="24"/>
    </row>
    <row r="37" spans="2:10" x14ac:dyDescent="0.25">
      <c r="B37" s="23" t="s">
        <v>2583</v>
      </c>
      <c r="C37" s="5"/>
      <c r="D37" s="11"/>
      <c r="E37" s="10" t="s">
        <v>2647</v>
      </c>
      <c r="F37" s="3" t="s">
        <v>2716</v>
      </c>
      <c r="G37" s="7" t="s">
        <v>101</v>
      </c>
      <c r="H37" s="298" t="s">
        <v>8364</v>
      </c>
      <c r="I37" s="11" t="s">
        <v>1700</v>
      </c>
      <c r="J37" s="24"/>
    </row>
    <row r="38" spans="2:10" x14ac:dyDescent="0.25">
      <c r="B38" s="23" t="s">
        <v>2584</v>
      </c>
      <c r="C38" s="5"/>
      <c r="D38" s="11" t="s">
        <v>957</v>
      </c>
      <c r="E38" s="10" t="s">
        <v>2648</v>
      </c>
      <c r="F38" s="3" t="s">
        <v>2717</v>
      </c>
      <c r="G38" s="7" t="s">
        <v>408</v>
      </c>
      <c r="H38" s="18" t="s">
        <v>2361</v>
      </c>
      <c r="I38" s="11" t="s">
        <v>209</v>
      </c>
      <c r="J38" s="24"/>
    </row>
    <row r="39" spans="2:10" ht="30" x14ac:dyDescent="0.25">
      <c r="B39" s="23" t="s">
        <v>2362</v>
      </c>
      <c r="C39" s="5"/>
      <c r="D39" s="11"/>
      <c r="E39" s="10"/>
      <c r="F39" s="3"/>
      <c r="G39" s="7"/>
      <c r="H39" s="18" t="s">
        <v>2749</v>
      </c>
      <c r="I39" s="11"/>
      <c r="J39" s="24"/>
    </row>
    <row r="40" spans="2:10" x14ac:dyDescent="0.25">
      <c r="B40" s="23" t="s">
        <v>2585</v>
      </c>
      <c r="C40" s="5"/>
      <c r="D40" s="11"/>
      <c r="E40" s="10" t="s">
        <v>2649</v>
      </c>
      <c r="F40" s="3" t="s">
        <v>2718</v>
      </c>
      <c r="G40" s="7"/>
      <c r="H40" s="18"/>
      <c r="I40" s="11"/>
      <c r="J40" s="24"/>
    </row>
    <row r="41" spans="2:10" ht="30" x14ac:dyDescent="0.25">
      <c r="B41" s="23" t="s">
        <v>2586</v>
      </c>
      <c r="C41" s="44" t="s">
        <v>399</v>
      </c>
      <c r="D41" s="11"/>
      <c r="E41" s="10" t="s">
        <v>2650</v>
      </c>
      <c r="F41" s="3"/>
      <c r="G41" s="7" t="s">
        <v>2363</v>
      </c>
      <c r="H41" s="18" t="s">
        <v>2750</v>
      </c>
      <c r="I41" s="11" t="s">
        <v>209</v>
      </c>
      <c r="J41" s="24"/>
    </row>
    <row r="42" spans="2:10" ht="30" x14ac:dyDescent="0.25">
      <c r="B42" s="23" t="s">
        <v>2364</v>
      </c>
      <c r="C42" s="5"/>
      <c r="D42" s="11"/>
      <c r="E42" s="10" t="s">
        <v>2651</v>
      </c>
      <c r="F42" s="3"/>
      <c r="G42" s="7" t="s">
        <v>2365</v>
      </c>
      <c r="H42" s="18" t="s">
        <v>2366</v>
      </c>
      <c r="I42" s="11" t="s">
        <v>13</v>
      </c>
      <c r="J42" s="24"/>
    </row>
    <row r="43" spans="2:10" x14ac:dyDescent="0.25">
      <c r="B43" s="23" t="s">
        <v>2367</v>
      </c>
      <c r="C43" s="5"/>
      <c r="D43" s="11"/>
      <c r="E43" s="10"/>
      <c r="F43" s="3"/>
      <c r="G43" s="7"/>
      <c r="H43" s="18" t="s">
        <v>2368</v>
      </c>
      <c r="I43" s="11"/>
      <c r="J43" s="24"/>
    </row>
    <row r="44" spans="2:10" x14ac:dyDescent="0.25">
      <c r="B44" s="23" t="s">
        <v>2369</v>
      </c>
      <c r="C44" s="5"/>
      <c r="D44" s="11"/>
      <c r="E44" s="10" t="s">
        <v>2652</v>
      </c>
      <c r="F44" s="3"/>
      <c r="G44" s="7" t="s">
        <v>2370</v>
      </c>
      <c r="H44" s="18" t="s">
        <v>2371</v>
      </c>
      <c r="I44" s="11" t="s">
        <v>795</v>
      </c>
      <c r="J44" s="24"/>
    </row>
    <row r="45" spans="2:10" x14ac:dyDescent="0.25">
      <c r="B45" s="23" t="s">
        <v>2587</v>
      </c>
      <c r="C45" s="5"/>
      <c r="D45" s="11"/>
      <c r="E45" s="10" t="s">
        <v>2653</v>
      </c>
      <c r="F45" s="3"/>
      <c r="G45" s="7"/>
      <c r="H45" s="18" t="s">
        <v>2372</v>
      </c>
      <c r="I45" s="11"/>
      <c r="J45" s="24"/>
    </row>
    <row r="46" spans="2:10" x14ac:dyDescent="0.25">
      <c r="B46" s="23" t="s">
        <v>2373</v>
      </c>
      <c r="C46" s="5"/>
      <c r="D46" s="11"/>
      <c r="E46" s="10" t="s">
        <v>2654</v>
      </c>
      <c r="F46" s="3"/>
      <c r="G46" s="7" t="s">
        <v>2374</v>
      </c>
      <c r="H46" s="18" t="s">
        <v>2375</v>
      </c>
      <c r="I46" s="11" t="s">
        <v>59</v>
      </c>
      <c r="J46" s="24"/>
    </row>
    <row r="47" spans="2:10" x14ac:dyDescent="0.25">
      <c r="B47" s="23" t="s">
        <v>2376</v>
      </c>
      <c r="C47" s="5"/>
      <c r="D47" s="11" t="s">
        <v>909</v>
      </c>
      <c r="E47" s="10" t="s">
        <v>2655</v>
      </c>
      <c r="F47" s="3" t="s">
        <v>2719</v>
      </c>
      <c r="G47" s="7" t="s">
        <v>154</v>
      </c>
      <c r="H47" s="18" t="s">
        <v>2377</v>
      </c>
      <c r="I47" s="11" t="s">
        <v>99</v>
      </c>
      <c r="J47" s="24"/>
    </row>
    <row r="48" spans="2:10" x14ac:dyDescent="0.25">
      <c r="B48" s="23" t="s">
        <v>2588</v>
      </c>
      <c r="C48" s="5"/>
      <c r="D48" s="11"/>
      <c r="E48" s="10" t="s">
        <v>2378</v>
      </c>
      <c r="F48" s="3"/>
      <c r="G48" s="7"/>
      <c r="H48" s="18" t="s">
        <v>2379</v>
      </c>
      <c r="I48" s="11" t="s">
        <v>216</v>
      </c>
      <c r="J48" s="24"/>
    </row>
    <row r="49" spans="2:10" x14ac:dyDescent="0.25">
      <c r="B49" s="23" t="s">
        <v>2589</v>
      </c>
      <c r="C49" s="5"/>
      <c r="D49" s="11"/>
      <c r="E49" s="10" t="s">
        <v>2656</v>
      </c>
      <c r="F49" s="3"/>
      <c r="G49" s="7" t="s">
        <v>2380</v>
      </c>
      <c r="H49" s="18" t="s">
        <v>2381</v>
      </c>
      <c r="I49" s="11" t="s">
        <v>1700</v>
      </c>
      <c r="J49" s="24"/>
    </row>
    <row r="50" spans="2:10" x14ac:dyDescent="0.25">
      <c r="B50" s="23" t="s">
        <v>2382</v>
      </c>
      <c r="C50" s="5"/>
      <c r="D50" s="11"/>
      <c r="E50" s="10" t="s">
        <v>2657</v>
      </c>
      <c r="F50" s="3" t="s">
        <v>2720</v>
      </c>
      <c r="G50" s="7" t="s">
        <v>110</v>
      </c>
      <c r="H50" s="18" t="s">
        <v>2383</v>
      </c>
      <c r="I50" s="11" t="s">
        <v>2384</v>
      </c>
      <c r="J50" s="24"/>
    </row>
    <row r="51" spans="2:10" x14ac:dyDescent="0.25">
      <c r="B51" s="23" t="s">
        <v>2385</v>
      </c>
      <c r="C51" s="5"/>
      <c r="D51" s="11"/>
      <c r="E51" s="10" t="s">
        <v>2658</v>
      </c>
      <c r="F51" s="3" t="s">
        <v>2721</v>
      </c>
      <c r="G51" s="7" t="s">
        <v>470</v>
      </c>
      <c r="H51" s="18" t="s">
        <v>2386</v>
      </c>
      <c r="I51" s="11" t="s">
        <v>39</v>
      </c>
      <c r="J51" s="24"/>
    </row>
    <row r="52" spans="2:10" x14ac:dyDescent="0.25">
      <c r="B52" s="23" t="s">
        <v>2590</v>
      </c>
      <c r="C52" s="5"/>
      <c r="D52" s="11"/>
      <c r="E52" s="10" t="s">
        <v>2659</v>
      </c>
      <c r="F52" s="3"/>
      <c r="G52" s="7" t="s">
        <v>110</v>
      </c>
      <c r="H52" s="18"/>
      <c r="I52" s="11" t="s">
        <v>99</v>
      </c>
      <c r="J52" s="24"/>
    </row>
    <row r="53" spans="2:10" x14ac:dyDescent="0.25">
      <c r="B53" s="23" t="s">
        <v>2387</v>
      </c>
      <c r="C53" s="5"/>
      <c r="D53" s="11"/>
      <c r="E53" s="10" t="s">
        <v>2660</v>
      </c>
      <c r="F53" s="3"/>
      <c r="G53" s="7" t="s">
        <v>269</v>
      </c>
      <c r="H53" s="18" t="s">
        <v>2388</v>
      </c>
      <c r="I53" s="11" t="s">
        <v>216</v>
      </c>
      <c r="J53" s="24"/>
    </row>
    <row r="54" spans="2:10" x14ac:dyDescent="0.25">
      <c r="B54" s="23" t="s">
        <v>2591</v>
      </c>
      <c r="C54" s="5"/>
      <c r="D54" s="11"/>
      <c r="E54" s="10" t="s">
        <v>2661</v>
      </c>
      <c r="F54" s="3"/>
      <c r="G54" s="7" t="s">
        <v>2389</v>
      </c>
      <c r="H54" s="18" t="s">
        <v>2390</v>
      </c>
      <c r="I54" s="11" t="s">
        <v>2391</v>
      </c>
      <c r="J54" s="24"/>
    </row>
    <row r="55" spans="2:10" x14ac:dyDescent="0.25">
      <c r="B55" s="23" t="s">
        <v>2592</v>
      </c>
      <c r="C55" s="5"/>
      <c r="D55" s="11"/>
      <c r="E55" s="10" t="s">
        <v>2662</v>
      </c>
      <c r="F55" s="3" t="s">
        <v>2722</v>
      </c>
      <c r="G55" s="7" t="s">
        <v>2742</v>
      </c>
      <c r="H55" s="18" t="s">
        <v>2392</v>
      </c>
      <c r="I55" s="11" t="s">
        <v>377</v>
      </c>
      <c r="J55" s="24"/>
    </row>
    <row r="56" spans="2:10" x14ac:dyDescent="0.25">
      <c r="B56" s="23" t="s">
        <v>2593</v>
      </c>
      <c r="C56" s="5"/>
      <c r="D56" s="11"/>
      <c r="E56" s="10" t="s">
        <v>2663</v>
      </c>
      <c r="F56" s="3" t="s">
        <v>2723</v>
      </c>
      <c r="G56" s="7" t="s">
        <v>2393</v>
      </c>
      <c r="H56" s="18" t="s">
        <v>2394</v>
      </c>
      <c r="I56" s="11" t="s">
        <v>1988</v>
      </c>
      <c r="J56" s="24"/>
    </row>
    <row r="57" spans="2:10" x14ac:dyDescent="0.25">
      <c r="B57" s="23" t="s">
        <v>2594</v>
      </c>
      <c r="C57" s="5"/>
      <c r="D57" s="11"/>
      <c r="E57" s="10" t="s">
        <v>2664</v>
      </c>
      <c r="F57" s="3" t="s">
        <v>2724</v>
      </c>
      <c r="G57" s="7" t="s">
        <v>2743</v>
      </c>
      <c r="H57" s="18" t="s">
        <v>2395</v>
      </c>
      <c r="I57" s="11" t="s">
        <v>207</v>
      </c>
      <c r="J57" s="24"/>
    </row>
    <row r="58" spans="2:10" x14ac:dyDescent="0.25">
      <c r="B58" s="23" t="s">
        <v>2396</v>
      </c>
      <c r="C58" s="5"/>
      <c r="D58" s="11"/>
      <c r="E58" s="10" t="s">
        <v>2665</v>
      </c>
      <c r="F58" s="3"/>
      <c r="G58" s="7" t="s">
        <v>2397</v>
      </c>
      <c r="H58" s="18" t="s">
        <v>2398</v>
      </c>
      <c r="I58" s="11" t="s">
        <v>99</v>
      </c>
      <c r="J58" s="24"/>
    </row>
    <row r="59" spans="2:10" x14ac:dyDescent="0.25">
      <c r="B59" s="23" t="s">
        <v>2399</v>
      </c>
      <c r="C59" s="5"/>
      <c r="D59" s="11"/>
      <c r="E59" s="10" t="s">
        <v>2666</v>
      </c>
      <c r="F59" s="3"/>
      <c r="G59" s="7"/>
      <c r="H59" s="18" t="s">
        <v>2400</v>
      </c>
      <c r="I59" s="11"/>
      <c r="J59" s="24"/>
    </row>
    <row r="60" spans="2:10" x14ac:dyDescent="0.25">
      <c r="B60" s="23" t="s">
        <v>2401</v>
      </c>
      <c r="C60" s="5"/>
      <c r="D60" s="11"/>
      <c r="E60" s="10" t="s">
        <v>2667</v>
      </c>
      <c r="F60" s="3" t="s">
        <v>2725</v>
      </c>
      <c r="G60" s="7" t="s">
        <v>470</v>
      </c>
      <c r="H60" s="18" t="s">
        <v>2402</v>
      </c>
      <c r="I60" s="11" t="s">
        <v>2403</v>
      </c>
      <c r="J60" s="24"/>
    </row>
    <row r="61" spans="2:10" x14ac:dyDescent="0.25">
      <c r="B61" s="23" t="s">
        <v>2404</v>
      </c>
      <c r="C61" s="5"/>
      <c r="D61" s="11"/>
      <c r="E61" s="10" t="s">
        <v>2668</v>
      </c>
      <c r="F61" s="3"/>
      <c r="G61" s="7" t="s">
        <v>890</v>
      </c>
      <c r="H61" s="18"/>
      <c r="I61" s="11" t="s">
        <v>368</v>
      </c>
      <c r="J61" s="24"/>
    </row>
    <row r="62" spans="2:10" x14ac:dyDescent="0.25">
      <c r="B62" s="23" t="s">
        <v>2595</v>
      </c>
      <c r="C62" s="44" t="s">
        <v>399</v>
      </c>
      <c r="D62" s="11"/>
      <c r="E62" s="10" t="s">
        <v>2669</v>
      </c>
      <c r="F62" s="3"/>
      <c r="G62" s="7" t="s">
        <v>2405</v>
      </c>
      <c r="H62" s="18" t="s">
        <v>2406</v>
      </c>
      <c r="I62" s="11" t="s">
        <v>207</v>
      </c>
      <c r="J62" s="24"/>
    </row>
    <row r="63" spans="2:10" x14ac:dyDescent="0.25">
      <c r="B63" s="23" t="s">
        <v>2596</v>
      </c>
      <c r="C63" s="5"/>
      <c r="D63" s="11"/>
      <c r="E63" s="10" t="s">
        <v>2670</v>
      </c>
      <c r="F63" s="3" t="s">
        <v>2726</v>
      </c>
      <c r="G63" s="7" t="s">
        <v>2407</v>
      </c>
      <c r="H63" s="18" t="s">
        <v>2408</v>
      </c>
      <c r="I63" s="11" t="s">
        <v>209</v>
      </c>
      <c r="J63" s="24"/>
    </row>
    <row r="64" spans="2:10" x14ac:dyDescent="0.25">
      <c r="B64" s="23" t="s">
        <v>2409</v>
      </c>
      <c r="C64" s="5"/>
      <c r="D64" s="11"/>
      <c r="E64" s="10" t="s">
        <v>2671</v>
      </c>
      <c r="F64" s="3"/>
      <c r="G64" s="7" t="s">
        <v>331</v>
      </c>
      <c r="H64" s="18" t="s">
        <v>2410</v>
      </c>
      <c r="I64" s="11" t="s">
        <v>209</v>
      </c>
      <c r="J64" s="24"/>
    </row>
    <row r="65" spans="2:10" ht="30" x14ac:dyDescent="0.25">
      <c r="B65" s="23" t="s">
        <v>2411</v>
      </c>
      <c r="C65" s="5"/>
      <c r="D65" s="11"/>
      <c r="E65" s="10" t="s">
        <v>2672</v>
      </c>
      <c r="F65" s="3"/>
      <c r="G65" s="7" t="s">
        <v>2744</v>
      </c>
      <c r="H65" s="18" t="s">
        <v>2412</v>
      </c>
      <c r="I65" s="11" t="s">
        <v>106</v>
      </c>
      <c r="J65" s="24"/>
    </row>
    <row r="66" spans="2:10" x14ac:dyDescent="0.25">
      <c r="B66" s="23" t="s">
        <v>2413</v>
      </c>
      <c r="C66" s="5"/>
      <c r="D66" s="11"/>
      <c r="E66" s="10" t="s">
        <v>2673</v>
      </c>
      <c r="F66" s="3"/>
      <c r="G66" s="7" t="s">
        <v>2414</v>
      </c>
      <c r="H66" s="18" t="s">
        <v>2415</v>
      </c>
      <c r="I66" s="11" t="s">
        <v>59</v>
      </c>
      <c r="J66" s="24"/>
    </row>
    <row r="67" spans="2:10" x14ac:dyDescent="0.25">
      <c r="B67" s="23" t="s">
        <v>2597</v>
      </c>
      <c r="C67" s="5"/>
      <c r="D67" s="11"/>
      <c r="E67" s="10" t="s">
        <v>2674</v>
      </c>
      <c r="F67" s="3" t="s">
        <v>2727</v>
      </c>
      <c r="G67" s="7" t="s">
        <v>1508</v>
      </c>
      <c r="H67" s="18" t="s">
        <v>2416</v>
      </c>
      <c r="I67" s="11" t="s">
        <v>279</v>
      </c>
      <c r="J67" s="24"/>
    </row>
    <row r="68" spans="2:10" x14ac:dyDescent="0.25">
      <c r="B68" s="23" t="s">
        <v>2417</v>
      </c>
      <c r="C68" s="5"/>
      <c r="D68" s="11"/>
      <c r="E68" s="10" t="s">
        <v>2675</v>
      </c>
      <c r="F68" s="3" t="s">
        <v>2728</v>
      </c>
      <c r="G68" s="7" t="s">
        <v>2418</v>
      </c>
      <c r="H68" s="18"/>
      <c r="I68" s="11" t="s">
        <v>795</v>
      </c>
      <c r="J68" s="24"/>
    </row>
    <row r="69" spans="2:10" x14ac:dyDescent="0.25">
      <c r="B69" s="23" t="s">
        <v>2419</v>
      </c>
      <c r="C69" s="5"/>
      <c r="D69" s="11"/>
      <c r="E69" s="10" t="s">
        <v>2676</v>
      </c>
      <c r="F69" s="3" t="s">
        <v>2729</v>
      </c>
      <c r="G69" s="7" t="s">
        <v>2420</v>
      </c>
      <c r="H69" s="18" t="s">
        <v>2421</v>
      </c>
      <c r="I69" s="11" t="s">
        <v>103</v>
      </c>
      <c r="J69" s="24"/>
    </row>
    <row r="70" spans="2:10" ht="30" x14ac:dyDescent="0.25">
      <c r="B70" s="23" t="s">
        <v>2598</v>
      </c>
      <c r="C70" s="44" t="s">
        <v>399</v>
      </c>
      <c r="D70" s="11" t="s">
        <v>958</v>
      </c>
      <c r="E70" s="10" t="s">
        <v>2677</v>
      </c>
      <c r="F70" s="3" t="s">
        <v>2730</v>
      </c>
      <c r="G70" s="7" t="s">
        <v>2422</v>
      </c>
      <c r="H70" s="18" t="s">
        <v>2751</v>
      </c>
      <c r="I70" s="11" t="s">
        <v>791</v>
      </c>
      <c r="J70" s="24"/>
    </row>
    <row r="71" spans="2:10" ht="30" x14ac:dyDescent="0.25">
      <c r="B71" s="23" t="s">
        <v>2423</v>
      </c>
      <c r="C71" s="5"/>
      <c r="D71" s="11"/>
      <c r="E71" s="10" t="s">
        <v>2678</v>
      </c>
      <c r="F71" s="3"/>
      <c r="G71" s="7" t="s">
        <v>2424</v>
      </c>
      <c r="H71" s="18" t="s">
        <v>2425</v>
      </c>
      <c r="I71" s="11" t="s">
        <v>99</v>
      </c>
      <c r="J71" s="24"/>
    </row>
    <row r="72" spans="2:10" x14ac:dyDescent="0.25">
      <c r="B72" s="23" t="s">
        <v>2599</v>
      </c>
      <c r="C72" s="44" t="s">
        <v>399</v>
      </c>
      <c r="D72" s="11"/>
      <c r="E72" s="10" t="s">
        <v>2679</v>
      </c>
      <c r="F72" s="3" t="s">
        <v>2731</v>
      </c>
      <c r="G72" s="7" t="s">
        <v>2745</v>
      </c>
      <c r="H72" s="18" t="s">
        <v>2426</v>
      </c>
      <c r="I72" s="11" t="s">
        <v>99</v>
      </c>
      <c r="J72" s="24"/>
    </row>
    <row r="73" spans="2:10" ht="30" x14ac:dyDescent="0.25">
      <c r="B73" s="23" t="s">
        <v>2600</v>
      </c>
      <c r="C73" s="44" t="s">
        <v>399</v>
      </c>
      <c r="D73" s="11"/>
      <c r="E73" s="10" t="s">
        <v>2680</v>
      </c>
      <c r="F73" s="3" t="s">
        <v>2732</v>
      </c>
      <c r="G73" s="7" t="s">
        <v>2427</v>
      </c>
      <c r="H73" s="18" t="s">
        <v>2752</v>
      </c>
      <c r="I73" s="11" t="s">
        <v>216</v>
      </c>
      <c r="J73" s="24"/>
    </row>
    <row r="74" spans="2:10" ht="30" x14ac:dyDescent="0.25">
      <c r="B74" s="23" t="s">
        <v>2507</v>
      </c>
      <c r="C74" s="44" t="s">
        <v>399</v>
      </c>
      <c r="D74" s="11" t="s">
        <v>2638</v>
      </c>
      <c r="E74" s="10" t="s">
        <v>2681</v>
      </c>
      <c r="F74" s="3"/>
      <c r="G74" s="7" t="s">
        <v>2746</v>
      </c>
      <c r="H74" s="18" t="s">
        <v>2428</v>
      </c>
      <c r="I74" s="11" t="s">
        <v>216</v>
      </c>
      <c r="J74" s="24"/>
    </row>
    <row r="75" spans="2:10" x14ac:dyDescent="0.25">
      <c r="B75" s="23" t="s">
        <v>2601</v>
      </c>
      <c r="C75" s="5"/>
      <c r="D75" s="11"/>
      <c r="E75" s="10" t="s">
        <v>2682</v>
      </c>
      <c r="F75" s="3" t="s">
        <v>2733</v>
      </c>
      <c r="G75" s="7"/>
      <c r="H75" s="18" t="s">
        <v>2429</v>
      </c>
      <c r="I75" s="11"/>
      <c r="J75" s="24"/>
    </row>
    <row r="76" spans="2:10" x14ac:dyDescent="0.25">
      <c r="B76" s="23" t="s">
        <v>2602</v>
      </c>
      <c r="C76" s="5"/>
      <c r="D76" s="11"/>
      <c r="E76" s="10" t="s">
        <v>2683</v>
      </c>
      <c r="F76" s="3"/>
      <c r="G76" s="7" t="s">
        <v>2430</v>
      </c>
      <c r="H76" s="18" t="s">
        <v>2431</v>
      </c>
      <c r="I76" s="11" t="s">
        <v>93</v>
      </c>
      <c r="J76" s="24"/>
    </row>
    <row r="77" spans="2:10" x14ac:dyDescent="0.25">
      <c r="B77" s="23" t="s">
        <v>2432</v>
      </c>
      <c r="C77" s="5"/>
      <c r="D77" s="11"/>
      <c r="E77" s="10" t="s">
        <v>2684</v>
      </c>
      <c r="F77" s="3"/>
      <c r="G77" s="7" t="s">
        <v>163</v>
      </c>
      <c r="H77" s="18" t="s">
        <v>2433</v>
      </c>
      <c r="I77" s="11" t="s">
        <v>118</v>
      </c>
      <c r="J77" s="24"/>
    </row>
    <row r="78" spans="2:10" x14ac:dyDescent="0.25">
      <c r="B78" s="23" t="s">
        <v>2434</v>
      </c>
      <c r="C78" s="5"/>
      <c r="D78" s="11"/>
      <c r="E78" s="10" t="s">
        <v>2685</v>
      </c>
      <c r="F78" s="3"/>
      <c r="G78" s="7" t="s">
        <v>2435</v>
      </c>
      <c r="H78" s="18" t="s">
        <v>2436</v>
      </c>
      <c r="I78" s="11"/>
      <c r="J78" s="24"/>
    </row>
    <row r="79" spans="2:10" x14ac:dyDescent="0.25">
      <c r="B79" s="23" t="s">
        <v>2603</v>
      </c>
      <c r="C79" s="5"/>
      <c r="D79" s="11"/>
      <c r="E79" s="10" t="s">
        <v>2686</v>
      </c>
      <c r="F79" s="3"/>
      <c r="G79" s="7" t="s">
        <v>2437</v>
      </c>
      <c r="H79" s="18" t="s">
        <v>2438</v>
      </c>
      <c r="I79" s="11" t="s">
        <v>2439</v>
      </c>
      <c r="J79" s="24"/>
    </row>
    <row r="80" spans="2:10" x14ac:dyDescent="0.25">
      <c r="B80" s="23" t="s">
        <v>2605</v>
      </c>
      <c r="C80" s="5"/>
      <c r="D80" s="11" t="s">
        <v>1772</v>
      </c>
      <c r="E80" s="10" t="s">
        <v>2687</v>
      </c>
      <c r="F80" s="3"/>
      <c r="G80" s="7" t="s">
        <v>364</v>
      </c>
      <c r="H80" s="18" t="s">
        <v>2440</v>
      </c>
      <c r="I80" s="11" t="s">
        <v>216</v>
      </c>
      <c r="J80" s="24" t="s">
        <v>2604</v>
      </c>
    </row>
    <row r="81" spans="2:10" x14ac:dyDescent="0.25">
      <c r="B81" s="23" t="s">
        <v>2441</v>
      </c>
      <c r="C81" s="5"/>
      <c r="D81" s="11"/>
      <c r="E81" s="10" t="s">
        <v>2688</v>
      </c>
      <c r="F81" s="3"/>
      <c r="G81" s="7" t="s">
        <v>2442</v>
      </c>
      <c r="H81" s="18" t="s">
        <v>2443</v>
      </c>
      <c r="I81" s="11" t="s">
        <v>216</v>
      </c>
      <c r="J81" s="24"/>
    </row>
    <row r="82" spans="2:10" ht="30" x14ac:dyDescent="0.25">
      <c r="B82" s="23" t="s">
        <v>2444</v>
      </c>
      <c r="C82" s="5"/>
      <c r="D82" s="11"/>
      <c r="E82" s="10" t="s">
        <v>2689</v>
      </c>
      <c r="F82" s="3" t="s">
        <v>2734</v>
      </c>
      <c r="G82" s="7" t="s">
        <v>2445</v>
      </c>
      <c r="H82" s="18" t="s">
        <v>2753</v>
      </c>
      <c r="I82" s="11" t="s">
        <v>279</v>
      </c>
      <c r="J82" s="24"/>
    </row>
    <row r="83" spans="2:10" x14ac:dyDescent="0.25">
      <c r="B83" s="23" t="s">
        <v>2446</v>
      </c>
      <c r="C83" s="5"/>
      <c r="D83" s="11"/>
      <c r="E83" s="10" t="s">
        <v>2690</v>
      </c>
      <c r="F83" s="3"/>
      <c r="G83" s="7" t="s">
        <v>1250</v>
      </c>
      <c r="H83" s="18" t="s">
        <v>2447</v>
      </c>
      <c r="I83" s="11" t="s">
        <v>39</v>
      </c>
      <c r="J83" s="24"/>
    </row>
    <row r="84" spans="2:10" x14ac:dyDescent="0.25">
      <c r="B84" s="23" t="s">
        <v>2448</v>
      </c>
      <c r="C84" s="5"/>
      <c r="D84" s="11"/>
      <c r="E84" s="10" t="s">
        <v>2691</v>
      </c>
      <c r="F84" s="3"/>
      <c r="G84" s="7" t="s">
        <v>1982</v>
      </c>
      <c r="H84" s="18"/>
      <c r="I84" s="11" t="s">
        <v>234</v>
      </c>
      <c r="J84" s="24"/>
    </row>
    <row r="85" spans="2:10" x14ac:dyDescent="0.25">
      <c r="B85" s="23" t="s">
        <v>2606</v>
      </c>
      <c r="C85" s="5"/>
      <c r="D85" s="11"/>
      <c r="E85" s="10" t="s">
        <v>2692</v>
      </c>
      <c r="F85" s="3"/>
      <c r="G85" s="7" t="s">
        <v>2449</v>
      </c>
      <c r="H85" s="18" t="s">
        <v>2450</v>
      </c>
      <c r="I85" s="11" t="s">
        <v>359</v>
      </c>
      <c r="J85" s="24"/>
    </row>
    <row r="86" spans="2:10" x14ac:dyDescent="0.25">
      <c r="B86" s="23" t="s">
        <v>2607</v>
      </c>
      <c r="C86" s="5"/>
      <c r="D86" s="11"/>
      <c r="E86" s="10" t="s">
        <v>2693</v>
      </c>
      <c r="F86" s="3"/>
      <c r="G86" s="7" t="s">
        <v>2747</v>
      </c>
      <c r="H86" s="18" t="s">
        <v>2451</v>
      </c>
      <c r="I86" s="11" t="s">
        <v>209</v>
      </c>
      <c r="J86" s="24"/>
    </row>
    <row r="87" spans="2:10" x14ac:dyDescent="0.25">
      <c r="B87" s="23" t="s">
        <v>2452</v>
      </c>
      <c r="C87" s="5"/>
      <c r="D87" s="11"/>
      <c r="E87" t="s">
        <v>2694</v>
      </c>
      <c r="F87" s="3"/>
      <c r="G87" s="7"/>
      <c r="H87" s="18" t="s">
        <v>2453</v>
      </c>
      <c r="I87" s="11" t="s">
        <v>216</v>
      </c>
      <c r="J87" s="24"/>
    </row>
    <row r="88" spans="2:10" x14ac:dyDescent="0.25">
      <c r="B88" s="23" t="s">
        <v>2608</v>
      </c>
      <c r="C88" s="44" t="s">
        <v>399</v>
      </c>
      <c r="D88" s="11" t="s">
        <v>909</v>
      </c>
      <c r="E88" s="10" t="s">
        <v>2695</v>
      </c>
      <c r="F88" s="3" t="s">
        <v>2735</v>
      </c>
      <c r="G88" s="7" t="s">
        <v>2454</v>
      </c>
      <c r="H88" s="18" t="s">
        <v>2455</v>
      </c>
      <c r="I88" s="11" t="s">
        <v>166</v>
      </c>
      <c r="J88" s="24"/>
    </row>
    <row r="89" spans="2:10" ht="30" x14ac:dyDescent="0.25">
      <c r="B89" s="23" t="s">
        <v>2609</v>
      </c>
      <c r="C89" s="44" t="s">
        <v>399</v>
      </c>
      <c r="D89" s="11"/>
      <c r="E89" s="10" t="s">
        <v>2696</v>
      </c>
      <c r="F89" s="3" t="s">
        <v>2736</v>
      </c>
      <c r="G89" s="7" t="s">
        <v>2456</v>
      </c>
      <c r="H89" s="18" t="s">
        <v>2754</v>
      </c>
      <c r="I89" s="11" t="s">
        <v>216</v>
      </c>
      <c r="J89" s="24"/>
    </row>
    <row r="90" spans="2:10" x14ac:dyDescent="0.25">
      <c r="B90" s="23" t="s">
        <v>2457</v>
      </c>
      <c r="C90" s="5"/>
      <c r="D90" s="11"/>
      <c r="E90" s="10" t="s">
        <v>2697</v>
      </c>
      <c r="F90" s="3"/>
      <c r="G90" s="7"/>
      <c r="H90" s="18" t="s">
        <v>2458</v>
      </c>
      <c r="I90" s="11"/>
      <c r="J90" s="24"/>
    </row>
    <row r="91" spans="2:10" x14ac:dyDescent="0.25">
      <c r="B91" s="23" t="s">
        <v>2459</v>
      </c>
      <c r="C91" s="5"/>
      <c r="D91" s="11"/>
      <c r="E91" s="10"/>
      <c r="F91" s="3"/>
      <c r="G91" s="7"/>
      <c r="H91" s="18" t="s">
        <v>2460</v>
      </c>
      <c r="I91" s="11"/>
      <c r="J91" s="24"/>
    </row>
    <row r="92" spans="2:10" x14ac:dyDescent="0.25">
      <c r="B92" s="23" t="s">
        <v>2461</v>
      </c>
      <c r="C92" s="5"/>
      <c r="D92" s="11"/>
      <c r="E92" s="10" t="s">
        <v>2698</v>
      </c>
      <c r="F92" s="3"/>
      <c r="G92" s="7"/>
      <c r="H92" s="18" t="s">
        <v>2462</v>
      </c>
      <c r="I92" s="11"/>
      <c r="J92" s="24"/>
    </row>
    <row r="93" spans="2:10" x14ac:dyDescent="0.25">
      <c r="B93" s="23" t="s">
        <v>2610</v>
      </c>
      <c r="C93" s="44" t="s">
        <v>399</v>
      </c>
      <c r="D93" s="11"/>
      <c r="E93" s="10" t="s">
        <v>2699</v>
      </c>
      <c r="F93" s="3"/>
      <c r="G93" s="7" t="s">
        <v>2324</v>
      </c>
      <c r="H93" s="18" t="s">
        <v>2463</v>
      </c>
      <c r="I93" s="11" t="s">
        <v>791</v>
      </c>
      <c r="J93" s="24"/>
    </row>
    <row r="94" spans="2:10" x14ac:dyDescent="0.25">
      <c r="B94" s="23" t="s">
        <v>2464</v>
      </c>
      <c r="C94" s="5"/>
      <c r="D94" s="11"/>
      <c r="E94" s="10" t="s">
        <v>2681</v>
      </c>
      <c r="F94" s="3" t="s">
        <v>2737</v>
      </c>
      <c r="G94" s="7" t="s">
        <v>2748</v>
      </c>
      <c r="H94" s="18"/>
      <c r="I94" s="11"/>
      <c r="J94" s="24"/>
    </row>
    <row r="95" spans="2:10" ht="30" x14ac:dyDescent="0.25">
      <c r="B95" s="23" t="s">
        <v>2611</v>
      </c>
      <c r="C95" s="5"/>
      <c r="D95" s="11"/>
      <c r="E95" s="10" t="s">
        <v>2700</v>
      </c>
      <c r="F95" s="3"/>
      <c r="G95" s="7"/>
      <c r="H95" s="18" t="s">
        <v>8353</v>
      </c>
      <c r="I95" s="11" t="s">
        <v>216</v>
      </c>
      <c r="J95" s="24"/>
    </row>
    <row r="96" spans="2:10" x14ac:dyDescent="0.25">
      <c r="B96" s="23" t="s">
        <v>2613</v>
      </c>
      <c r="C96" s="5"/>
      <c r="D96" s="11"/>
      <c r="E96" s="10" t="s">
        <v>2701</v>
      </c>
      <c r="F96" s="3" t="s">
        <v>2738</v>
      </c>
      <c r="G96" s="7"/>
      <c r="H96" s="18" t="s">
        <v>2465</v>
      </c>
      <c r="I96" s="11" t="s">
        <v>16</v>
      </c>
      <c r="J96" s="24" t="s">
        <v>2612</v>
      </c>
    </row>
    <row r="97" spans="2:10" x14ac:dyDescent="0.25">
      <c r="B97" s="23"/>
      <c r="C97" s="5"/>
      <c r="D97" s="11"/>
      <c r="E97" s="10"/>
      <c r="F97" s="3"/>
      <c r="G97" s="7"/>
      <c r="H97" s="18"/>
      <c r="I97" s="11"/>
      <c r="J97" s="24"/>
    </row>
    <row r="98" spans="2:10" x14ac:dyDescent="0.25">
      <c r="B98" s="23"/>
      <c r="C98" s="5"/>
      <c r="D98" s="11"/>
      <c r="E98" s="10"/>
      <c r="F98" s="3"/>
      <c r="G98" s="7"/>
      <c r="H98" s="18"/>
      <c r="I98" s="11"/>
      <c r="J98" s="24"/>
    </row>
    <row r="99" spans="2:10" ht="15.75" thickBot="1" x14ac:dyDescent="0.3">
      <c r="B99" s="35"/>
      <c r="C99" s="41"/>
      <c r="D99" s="36"/>
      <c r="E99" s="37"/>
      <c r="F99" s="38"/>
      <c r="G99" s="39"/>
      <c r="H99" s="40"/>
      <c r="I99" s="36"/>
      <c r="J99" s="31"/>
    </row>
    <row r="100" spans="2:10" x14ac:dyDescent="0.25">
      <c r="B100" s="5"/>
      <c r="C100" s="5"/>
      <c r="D100" s="11"/>
      <c r="E100" s="10"/>
      <c r="F100" s="3"/>
      <c r="G100" s="7"/>
      <c r="H100" s="18"/>
      <c r="I100" s="11"/>
    </row>
    <row r="101" spans="2:10" ht="15.75" thickBot="1" x14ac:dyDescent="0.3">
      <c r="B101" s="5"/>
      <c r="C101" s="4"/>
      <c r="D101" s="6"/>
      <c r="E101" s="7"/>
      <c r="F101" s="4"/>
      <c r="G101" s="54"/>
      <c r="H101" s="4"/>
    </row>
    <row r="102" spans="2:10" ht="16.5" thickBot="1" x14ac:dyDescent="0.3">
      <c r="B102" s="415" t="s">
        <v>2771</v>
      </c>
      <c r="C102" s="416"/>
      <c r="D102" s="416"/>
      <c r="E102" s="416"/>
      <c r="F102" s="416"/>
      <c r="G102" s="416"/>
      <c r="H102" s="416"/>
      <c r="I102" s="416"/>
      <c r="J102" s="417"/>
    </row>
    <row r="103" spans="2:10" x14ac:dyDescent="0.25">
      <c r="B103" s="20" t="s">
        <v>1</v>
      </c>
      <c r="C103" s="42" t="s">
        <v>547</v>
      </c>
      <c r="D103" s="2" t="s">
        <v>2</v>
      </c>
      <c r="E103" s="2" t="s">
        <v>3</v>
      </c>
      <c r="F103" s="2" t="s">
        <v>64</v>
      </c>
      <c r="G103" s="2" t="s">
        <v>4</v>
      </c>
      <c r="H103" s="21" t="s">
        <v>5</v>
      </c>
      <c r="I103" s="2" t="s">
        <v>6</v>
      </c>
      <c r="J103" s="22" t="s">
        <v>65</v>
      </c>
    </row>
    <row r="104" spans="2:10" x14ac:dyDescent="0.25">
      <c r="B104" s="23" t="s">
        <v>2772</v>
      </c>
      <c r="C104" s="5"/>
      <c r="D104" s="11"/>
      <c r="E104" s="10" t="s">
        <v>2617</v>
      </c>
      <c r="F104" s="3"/>
      <c r="G104" s="7" t="s">
        <v>2027</v>
      </c>
      <c r="H104" s="18" t="s">
        <v>2304</v>
      </c>
      <c r="I104" s="11" t="s">
        <v>209</v>
      </c>
      <c r="J104" s="24"/>
    </row>
    <row r="105" spans="2:10" x14ac:dyDescent="0.25">
      <c r="B105" s="23" t="s">
        <v>2773</v>
      </c>
      <c r="C105" s="5"/>
      <c r="D105" s="11"/>
      <c r="E105" s="10" t="s">
        <v>1424</v>
      </c>
      <c r="F105" s="3"/>
      <c r="G105" s="7" t="s">
        <v>1286</v>
      </c>
      <c r="H105" s="18" t="s">
        <v>2468</v>
      </c>
      <c r="I105" s="11" t="s">
        <v>216</v>
      </c>
      <c r="J105" s="24"/>
    </row>
    <row r="106" spans="2:10" x14ac:dyDescent="0.25">
      <c r="B106" s="23" t="s">
        <v>2335</v>
      </c>
      <c r="C106" s="5"/>
      <c r="D106" s="11"/>
      <c r="E106" s="10" t="s">
        <v>2631</v>
      </c>
      <c r="F106" s="3" t="s">
        <v>2710</v>
      </c>
      <c r="G106" s="7" t="s">
        <v>408</v>
      </c>
      <c r="H106" s="18" t="s">
        <v>2336</v>
      </c>
      <c r="I106" s="11" t="s">
        <v>2337</v>
      </c>
      <c r="J106" s="24"/>
    </row>
    <row r="107" spans="2:10" x14ac:dyDescent="0.25">
      <c r="B107" s="23" t="s">
        <v>2775</v>
      </c>
      <c r="C107" s="5"/>
      <c r="D107" s="11" t="s">
        <v>2787</v>
      </c>
      <c r="E107" s="10" t="s">
        <v>2789</v>
      </c>
      <c r="F107" s="3"/>
      <c r="G107" s="7" t="s">
        <v>2469</v>
      </c>
      <c r="H107" s="18" t="s">
        <v>2470</v>
      </c>
      <c r="I107" s="11" t="s">
        <v>166</v>
      </c>
      <c r="J107" s="24" t="s">
        <v>2774</v>
      </c>
    </row>
    <row r="108" spans="2:10" x14ac:dyDescent="0.25">
      <c r="B108" s="23" t="s">
        <v>2471</v>
      </c>
      <c r="C108" s="5"/>
      <c r="D108" s="11"/>
      <c r="E108" s="10" t="s">
        <v>2472</v>
      </c>
      <c r="F108" s="3"/>
      <c r="G108" s="7" t="s">
        <v>2473</v>
      </c>
      <c r="H108" s="18" t="s">
        <v>2811</v>
      </c>
      <c r="I108" s="11" t="s">
        <v>106</v>
      </c>
      <c r="J108" s="24"/>
    </row>
    <row r="109" spans="2:10" x14ac:dyDescent="0.25">
      <c r="B109" s="23" t="s">
        <v>2474</v>
      </c>
      <c r="C109" s="5"/>
      <c r="D109" s="11"/>
      <c r="E109" s="10" t="s">
        <v>2790</v>
      </c>
      <c r="F109" s="3" t="s">
        <v>2809</v>
      </c>
      <c r="G109" s="7" t="s">
        <v>1208</v>
      </c>
      <c r="H109" s="18" t="s">
        <v>2475</v>
      </c>
      <c r="I109" s="11" t="s">
        <v>103</v>
      </c>
      <c r="J109" s="24"/>
    </row>
    <row r="110" spans="2:10" x14ac:dyDescent="0.25">
      <c r="B110" s="23" t="s">
        <v>2776</v>
      </c>
      <c r="C110" s="5"/>
      <c r="D110" s="11"/>
      <c r="E110" s="10"/>
      <c r="F110" s="3"/>
      <c r="G110" s="7"/>
      <c r="H110" s="18" t="s">
        <v>2476</v>
      </c>
      <c r="I110" s="11"/>
      <c r="J110" s="24"/>
    </row>
    <row r="111" spans="2:10" ht="30" x14ac:dyDescent="0.25">
      <c r="B111" s="23" t="s">
        <v>2778</v>
      </c>
      <c r="C111" s="5"/>
      <c r="D111" s="11" t="s">
        <v>26</v>
      </c>
      <c r="E111" s="10" t="s">
        <v>2791</v>
      </c>
      <c r="F111" s="3"/>
      <c r="G111" s="7" t="s">
        <v>1208</v>
      </c>
      <c r="H111" s="18" t="s">
        <v>2477</v>
      </c>
      <c r="I111" s="11" t="s">
        <v>106</v>
      </c>
      <c r="J111" s="24" t="s">
        <v>2777</v>
      </c>
    </row>
    <row r="112" spans="2:10" x14ac:dyDescent="0.25">
      <c r="B112" s="23" t="s">
        <v>2478</v>
      </c>
      <c r="C112" s="5"/>
      <c r="D112" s="11"/>
      <c r="E112" s="10" t="s">
        <v>2792</v>
      </c>
      <c r="F112" s="3"/>
      <c r="G112" s="7" t="s">
        <v>2479</v>
      </c>
      <c r="H112" s="18" t="s">
        <v>2480</v>
      </c>
      <c r="I112" s="11" t="s">
        <v>166</v>
      </c>
      <c r="J112" s="24"/>
    </row>
    <row r="113" spans="2:10" x14ac:dyDescent="0.25">
      <c r="B113" s="23" t="s">
        <v>2481</v>
      </c>
      <c r="C113" s="5"/>
      <c r="D113" s="11"/>
      <c r="E113" s="10" t="s">
        <v>2793</v>
      </c>
      <c r="F113" s="3" t="s">
        <v>2808</v>
      </c>
      <c r="G113" s="7" t="s">
        <v>2303</v>
      </c>
      <c r="H113" s="18" t="s">
        <v>2482</v>
      </c>
      <c r="I113" s="11"/>
      <c r="J113" s="24"/>
    </row>
    <row r="114" spans="2:10" x14ac:dyDescent="0.25">
      <c r="B114" s="23" t="s">
        <v>2483</v>
      </c>
      <c r="C114" s="5"/>
      <c r="D114" s="11"/>
      <c r="E114" s="10" t="s">
        <v>2767</v>
      </c>
      <c r="F114" s="3" t="s">
        <v>2769</v>
      </c>
      <c r="G114" s="7" t="s">
        <v>2473</v>
      </c>
      <c r="H114" s="18" t="s">
        <v>2484</v>
      </c>
      <c r="I114" s="11" t="s">
        <v>880</v>
      </c>
      <c r="J114" s="24"/>
    </row>
    <row r="115" spans="2:10" x14ac:dyDescent="0.25">
      <c r="B115" s="23" t="s">
        <v>2485</v>
      </c>
      <c r="C115" s="5"/>
      <c r="D115" s="11"/>
      <c r="E115" s="10" t="s">
        <v>2021</v>
      </c>
      <c r="F115" s="3"/>
      <c r="G115" s="7"/>
      <c r="H115" s="18" t="s">
        <v>2486</v>
      </c>
      <c r="I115" s="11"/>
      <c r="J115" s="24"/>
    </row>
    <row r="116" spans="2:10" x14ac:dyDescent="0.25">
      <c r="B116" s="23" t="s">
        <v>2376</v>
      </c>
      <c r="C116" s="5"/>
      <c r="D116" s="11"/>
      <c r="E116" s="10" t="s">
        <v>2794</v>
      </c>
      <c r="F116" s="3" t="s">
        <v>2807</v>
      </c>
      <c r="G116" s="7" t="s">
        <v>2487</v>
      </c>
      <c r="H116" s="18" t="s">
        <v>2377</v>
      </c>
      <c r="I116" s="11" t="s">
        <v>99</v>
      </c>
      <c r="J116" s="24"/>
    </row>
    <row r="117" spans="2:10" x14ac:dyDescent="0.25">
      <c r="B117" s="23" t="s">
        <v>2488</v>
      </c>
      <c r="C117" s="5"/>
      <c r="D117" s="11"/>
      <c r="E117" s="10" t="s">
        <v>2795</v>
      </c>
      <c r="F117" s="3" t="s">
        <v>2806</v>
      </c>
      <c r="G117" s="7" t="s">
        <v>110</v>
      </c>
      <c r="H117" s="18" t="s">
        <v>2489</v>
      </c>
      <c r="I117" s="11" t="s">
        <v>2490</v>
      </c>
      <c r="J117" s="24"/>
    </row>
    <row r="118" spans="2:10" x14ac:dyDescent="0.25">
      <c r="B118" s="23" t="s">
        <v>1912</v>
      </c>
      <c r="C118" s="5"/>
      <c r="D118" s="11"/>
      <c r="E118" s="10" t="s">
        <v>1916</v>
      </c>
      <c r="F118" s="3"/>
      <c r="G118" s="7"/>
      <c r="H118" s="18" t="s">
        <v>1722</v>
      </c>
      <c r="I118" s="11"/>
      <c r="J118" s="24"/>
    </row>
    <row r="119" spans="2:10" x14ac:dyDescent="0.25">
      <c r="B119" s="23" t="s">
        <v>2382</v>
      </c>
      <c r="C119" s="5"/>
      <c r="D119" s="11"/>
      <c r="E119" s="10" t="s">
        <v>2657</v>
      </c>
      <c r="F119" s="3" t="s">
        <v>2720</v>
      </c>
      <c r="G119" s="7" t="s">
        <v>2491</v>
      </c>
      <c r="H119" s="18" t="s">
        <v>2383</v>
      </c>
      <c r="I119" s="11" t="s">
        <v>2384</v>
      </c>
      <c r="J119" s="24"/>
    </row>
    <row r="120" spans="2:10" x14ac:dyDescent="0.25">
      <c r="B120" s="23" t="s">
        <v>8682</v>
      </c>
      <c r="C120" s="5"/>
      <c r="D120" s="11"/>
      <c r="E120" s="10" t="s">
        <v>8684</v>
      </c>
      <c r="F120" s="3"/>
      <c r="G120" s="7"/>
      <c r="H120" s="143" t="s">
        <v>8683</v>
      </c>
      <c r="I120" s="11" t="s">
        <v>99</v>
      </c>
      <c r="J120" s="24"/>
    </row>
    <row r="121" spans="2:10" x14ac:dyDescent="0.25">
      <c r="B121" s="23" t="s">
        <v>2779</v>
      </c>
      <c r="C121" s="5"/>
      <c r="D121" s="11"/>
      <c r="E121" s="10" t="s">
        <v>2796</v>
      </c>
      <c r="F121" s="3"/>
      <c r="G121" s="7" t="s">
        <v>2492</v>
      </c>
      <c r="H121" s="18" t="s">
        <v>2493</v>
      </c>
      <c r="I121" s="11" t="s">
        <v>93</v>
      </c>
      <c r="J121" s="24" t="s">
        <v>2780</v>
      </c>
    </row>
    <row r="122" spans="2:10" ht="30" x14ac:dyDescent="0.25">
      <c r="B122" s="23" t="s">
        <v>2781</v>
      </c>
      <c r="C122" s="5"/>
      <c r="D122" s="11"/>
      <c r="E122" s="10" t="s">
        <v>2797</v>
      </c>
      <c r="F122" s="3"/>
      <c r="G122" s="7"/>
      <c r="H122" s="18" t="s">
        <v>2812</v>
      </c>
      <c r="I122" s="11"/>
      <c r="J122" s="24"/>
    </row>
    <row r="123" spans="2:10" x14ac:dyDescent="0.25">
      <c r="B123" s="23" t="s">
        <v>2593</v>
      </c>
      <c r="C123" s="5"/>
      <c r="D123" s="11"/>
      <c r="E123" s="10" t="s">
        <v>2663</v>
      </c>
      <c r="F123" s="3" t="s">
        <v>2723</v>
      </c>
      <c r="G123" s="7" t="s">
        <v>2105</v>
      </c>
      <c r="H123" s="18" t="s">
        <v>2394</v>
      </c>
      <c r="I123" s="11" t="s">
        <v>1988</v>
      </c>
      <c r="J123" s="24"/>
    </row>
    <row r="124" spans="2:10" ht="30" x14ac:dyDescent="0.25">
      <c r="B124" s="23" t="s">
        <v>2782</v>
      </c>
      <c r="C124" s="5"/>
      <c r="D124" s="11"/>
      <c r="E124" s="10" t="s">
        <v>2798</v>
      </c>
      <c r="F124" s="3"/>
      <c r="G124" s="7"/>
      <c r="H124" s="18" t="s">
        <v>2494</v>
      </c>
      <c r="I124" s="11" t="s">
        <v>2263</v>
      </c>
      <c r="J124" s="24" t="s">
        <v>2783</v>
      </c>
    </row>
    <row r="125" spans="2:10" x14ac:dyDescent="0.25">
      <c r="B125" s="23" t="s">
        <v>8134</v>
      </c>
      <c r="C125" s="5"/>
      <c r="D125" s="11"/>
      <c r="E125" s="10" t="s">
        <v>8135</v>
      </c>
      <c r="F125" s="3" t="s">
        <v>8136</v>
      </c>
      <c r="G125" s="7" t="s">
        <v>8137</v>
      </c>
      <c r="H125" s="56" t="s">
        <v>8138</v>
      </c>
      <c r="I125" s="11"/>
      <c r="J125" s="24"/>
    </row>
    <row r="126" spans="2:10" x14ac:dyDescent="0.25">
      <c r="B126" s="23" t="s">
        <v>2495</v>
      </c>
      <c r="C126" s="5"/>
      <c r="D126" s="11"/>
      <c r="E126" s="10" t="s">
        <v>2799</v>
      </c>
      <c r="F126" s="3"/>
      <c r="G126" s="7"/>
      <c r="H126" s="18" t="s">
        <v>2496</v>
      </c>
      <c r="I126" s="11"/>
      <c r="J126" s="24"/>
    </row>
    <row r="127" spans="2:10" x14ac:dyDescent="0.25">
      <c r="B127" s="23" t="s">
        <v>2497</v>
      </c>
      <c r="C127" s="5"/>
      <c r="D127" s="11"/>
      <c r="E127" s="10" t="s">
        <v>2800</v>
      </c>
      <c r="F127" s="3"/>
      <c r="G127" s="7" t="s">
        <v>2498</v>
      </c>
      <c r="H127" s="18" t="s">
        <v>2499</v>
      </c>
      <c r="I127" s="11"/>
      <c r="J127" s="24"/>
    </row>
    <row r="128" spans="2:10" x14ac:dyDescent="0.25">
      <c r="B128" s="23" t="s">
        <v>2784</v>
      </c>
      <c r="C128" s="5"/>
      <c r="D128" s="11"/>
      <c r="E128" s="10" t="s">
        <v>2801</v>
      </c>
      <c r="F128" s="3"/>
      <c r="G128" s="7" t="s">
        <v>419</v>
      </c>
      <c r="H128" s="18" t="s">
        <v>2500</v>
      </c>
      <c r="I128" s="11" t="s">
        <v>209</v>
      </c>
      <c r="J128" s="24" t="s">
        <v>2785</v>
      </c>
    </row>
    <row r="129" spans="2:10" x14ac:dyDescent="0.25">
      <c r="B129" s="23" t="s">
        <v>2409</v>
      </c>
      <c r="C129" s="5"/>
      <c r="D129" s="11"/>
      <c r="E129" s="10" t="s">
        <v>2671</v>
      </c>
      <c r="F129" s="3"/>
      <c r="G129" s="7" t="s">
        <v>1508</v>
      </c>
      <c r="H129" s="18" t="s">
        <v>2410</v>
      </c>
      <c r="I129" s="11" t="s">
        <v>209</v>
      </c>
      <c r="J129" s="24"/>
    </row>
    <row r="130" spans="2:10" x14ac:dyDescent="0.25">
      <c r="B130" s="23" t="s">
        <v>2501</v>
      </c>
      <c r="C130" s="5"/>
      <c r="D130" s="11"/>
      <c r="E130" s="10" t="s">
        <v>2802</v>
      </c>
      <c r="F130" s="3"/>
      <c r="G130" s="7" t="s">
        <v>2502</v>
      </c>
      <c r="H130" s="18" t="s">
        <v>2503</v>
      </c>
      <c r="I130" s="11" t="s">
        <v>209</v>
      </c>
      <c r="J130" s="24"/>
    </row>
    <row r="131" spans="2:10" x14ac:dyDescent="0.25">
      <c r="B131" s="23" t="s">
        <v>8139</v>
      </c>
      <c r="C131" s="5"/>
      <c r="D131" s="11"/>
      <c r="E131" s="10" t="s">
        <v>2674</v>
      </c>
      <c r="F131" s="3" t="s">
        <v>2727</v>
      </c>
      <c r="G131" s="7" t="s">
        <v>2420</v>
      </c>
      <c r="H131" s="18" t="s">
        <v>2416</v>
      </c>
      <c r="I131" s="11" t="s">
        <v>279</v>
      </c>
      <c r="J131" s="24"/>
    </row>
    <row r="132" spans="2:10" x14ac:dyDescent="0.25">
      <c r="B132" s="23" t="s">
        <v>2419</v>
      </c>
      <c r="C132" s="5"/>
      <c r="D132" s="11"/>
      <c r="E132" s="10" t="s">
        <v>2676</v>
      </c>
      <c r="F132" s="3" t="s">
        <v>2729</v>
      </c>
      <c r="G132" s="7" t="s">
        <v>163</v>
      </c>
      <c r="H132" s="18" t="s">
        <v>2504</v>
      </c>
      <c r="I132" s="11" t="s">
        <v>103</v>
      </c>
      <c r="J132" s="24"/>
    </row>
    <row r="133" spans="2:10" x14ac:dyDescent="0.25">
      <c r="B133" s="23" t="s">
        <v>2505</v>
      </c>
      <c r="C133" s="5"/>
      <c r="D133" s="11"/>
      <c r="E133" s="10" t="s">
        <v>2803</v>
      </c>
      <c r="F133" s="3"/>
      <c r="G133" s="7" t="s">
        <v>1537</v>
      </c>
      <c r="H133" s="18" t="s">
        <v>2506</v>
      </c>
      <c r="I133" s="11" t="s">
        <v>216</v>
      </c>
      <c r="J133" s="24"/>
    </row>
    <row r="134" spans="2:10" x14ac:dyDescent="0.25">
      <c r="B134" s="23" t="s">
        <v>2507</v>
      </c>
      <c r="C134" s="5"/>
      <c r="D134" s="11" t="s">
        <v>2638</v>
      </c>
      <c r="E134" s="10" t="s">
        <v>2681</v>
      </c>
      <c r="F134" s="3"/>
      <c r="G134" s="7" t="s">
        <v>2508</v>
      </c>
      <c r="H134" s="18" t="s">
        <v>2509</v>
      </c>
      <c r="I134" s="11" t="s">
        <v>216</v>
      </c>
      <c r="J134" s="24"/>
    </row>
    <row r="135" spans="2:10" x14ac:dyDescent="0.25">
      <c r="B135" s="23" t="s">
        <v>2432</v>
      </c>
      <c r="C135" s="5"/>
      <c r="D135" s="11"/>
      <c r="E135" s="10" t="s">
        <v>2684</v>
      </c>
      <c r="F135" s="3"/>
      <c r="G135" s="7" t="s">
        <v>2510</v>
      </c>
      <c r="H135" s="18" t="s">
        <v>2433</v>
      </c>
      <c r="I135" s="11" t="s">
        <v>118</v>
      </c>
      <c r="J135" s="24"/>
    </row>
    <row r="136" spans="2:10" ht="30" x14ac:dyDescent="0.25">
      <c r="B136" s="23" t="s">
        <v>2511</v>
      </c>
      <c r="C136" s="5"/>
      <c r="D136" s="11"/>
      <c r="E136" s="10" t="s">
        <v>2804</v>
      </c>
      <c r="F136" s="3" t="s">
        <v>2805</v>
      </c>
      <c r="G136" s="7" t="s">
        <v>2810</v>
      </c>
      <c r="H136" s="18" t="s">
        <v>2512</v>
      </c>
      <c r="I136" s="11" t="s">
        <v>99</v>
      </c>
      <c r="J136" s="24"/>
    </row>
    <row r="137" spans="2:10" x14ac:dyDescent="0.25">
      <c r="B137" s="23" t="s">
        <v>2513</v>
      </c>
      <c r="C137" s="5"/>
      <c r="D137" s="11"/>
      <c r="E137" s="10"/>
      <c r="F137" s="3"/>
      <c r="G137" s="7"/>
      <c r="H137" s="18" t="s">
        <v>2514</v>
      </c>
      <c r="I137" s="11"/>
      <c r="J137" s="24"/>
    </row>
    <row r="138" spans="2:10" x14ac:dyDescent="0.25">
      <c r="B138" s="23" t="s">
        <v>2786</v>
      </c>
      <c r="C138" s="5"/>
      <c r="D138" s="11"/>
      <c r="E138" s="10" t="s">
        <v>2693</v>
      </c>
      <c r="F138" s="3"/>
      <c r="G138" s="7" t="s">
        <v>2515</v>
      </c>
      <c r="H138" s="18" t="s">
        <v>2451</v>
      </c>
      <c r="I138" s="11" t="s">
        <v>209</v>
      </c>
      <c r="J138" s="24"/>
    </row>
    <row r="139" spans="2:10" x14ac:dyDescent="0.25">
      <c r="B139" s="23"/>
      <c r="C139" s="5"/>
      <c r="D139" s="11"/>
      <c r="E139" s="10"/>
      <c r="F139" s="3"/>
      <c r="G139" s="7"/>
      <c r="H139" s="18"/>
      <c r="I139" s="11"/>
      <c r="J139" s="24"/>
    </row>
    <row r="140" spans="2:10" x14ac:dyDescent="0.25">
      <c r="B140" s="23"/>
      <c r="C140" s="5"/>
      <c r="D140" s="11"/>
      <c r="E140" s="10"/>
      <c r="F140" s="3"/>
      <c r="G140" s="7"/>
      <c r="H140" s="18"/>
      <c r="I140" s="11"/>
      <c r="J140" s="24"/>
    </row>
    <row r="141" spans="2:10" ht="15.75" thickBot="1" x14ac:dyDescent="0.3">
      <c r="B141" s="35"/>
      <c r="C141" s="41"/>
      <c r="D141" s="36"/>
      <c r="E141" s="37"/>
      <c r="F141" s="38"/>
      <c r="G141" s="39"/>
      <c r="H141" s="40"/>
      <c r="I141" s="36"/>
      <c r="J141" s="31"/>
    </row>
    <row r="142" spans="2:10" x14ac:dyDescent="0.25">
      <c r="D142" s="1"/>
      <c r="H142" s="1"/>
      <c r="I142" s="1"/>
      <c r="J142" s="1"/>
    </row>
    <row r="143" spans="2:10" ht="15.75" thickBot="1" x14ac:dyDescent="0.3">
      <c r="D143" s="1"/>
      <c r="H143" s="1"/>
      <c r="I143" s="1"/>
      <c r="J143" s="1"/>
    </row>
    <row r="144" spans="2:10" ht="16.5" thickBot="1" x14ac:dyDescent="0.3">
      <c r="B144" s="415" t="s">
        <v>2516</v>
      </c>
      <c r="C144" s="416"/>
      <c r="D144" s="416"/>
      <c r="E144" s="416"/>
      <c r="F144" s="416"/>
      <c r="G144" s="416"/>
      <c r="H144" s="416"/>
      <c r="I144" s="416"/>
      <c r="J144" s="417"/>
    </row>
    <row r="145" spans="2:10" x14ac:dyDescent="0.25">
      <c r="B145" s="20" t="s">
        <v>1</v>
      </c>
      <c r="C145" s="42" t="s">
        <v>547</v>
      </c>
      <c r="D145" s="2" t="s">
        <v>2</v>
      </c>
      <c r="E145" s="2" t="s">
        <v>3</v>
      </c>
      <c r="F145" s="2" t="s">
        <v>64</v>
      </c>
      <c r="G145" s="2" t="s">
        <v>4</v>
      </c>
      <c r="H145" s="21" t="s">
        <v>5</v>
      </c>
      <c r="I145" s="2" t="s">
        <v>6</v>
      </c>
      <c r="J145" s="22" t="s">
        <v>65</v>
      </c>
    </row>
    <row r="146" spans="2:10" x14ac:dyDescent="0.25">
      <c r="B146" s="23" t="s">
        <v>2517</v>
      </c>
      <c r="C146" s="5"/>
      <c r="D146" s="11"/>
      <c r="E146" s="10" t="s">
        <v>2830</v>
      </c>
      <c r="F146" s="3"/>
      <c r="G146" s="7" t="s">
        <v>470</v>
      </c>
      <c r="H146" s="18" t="s">
        <v>2518</v>
      </c>
      <c r="I146" s="11"/>
      <c r="J146" s="24" t="s">
        <v>2863</v>
      </c>
    </row>
    <row r="147" spans="2:10" x14ac:dyDescent="0.25">
      <c r="B147" s="23" t="s">
        <v>2813</v>
      </c>
      <c r="C147" s="5"/>
      <c r="D147" s="11"/>
      <c r="E147" s="10" t="s">
        <v>2831</v>
      </c>
      <c r="F147" s="3"/>
      <c r="G147" s="7"/>
      <c r="H147" s="18" t="s">
        <v>2519</v>
      </c>
      <c r="I147" s="11" t="s">
        <v>216</v>
      </c>
      <c r="J147" s="24" t="s">
        <v>2818</v>
      </c>
    </row>
    <row r="148" spans="2:10" x14ac:dyDescent="0.25">
      <c r="B148" s="23" t="s">
        <v>2520</v>
      </c>
      <c r="C148" s="5"/>
      <c r="D148" s="11"/>
      <c r="E148" s="10" t="s">
        <v>2832</v>
      </c>
      <c r="F148" s="3"/>
      <c r="G148" s="7" t="s">
        <v>2521</v>
      </c>
      <c r="H148" s="18" t="s">
        <v>2522</v>
      </c>
      <c r="I148" s="11" t="s">
        <v>209</v>
      </c>
      <c r="J148" s="24"/>
    </row>
    <row r="149" spans="2:10" x14ac:dyDescent="0.25">
      <c r="B149" s="23" t="s">
        <v>2523</v>
      </c>
      <c r="C149" s="5"/>
      <c r="D149" s="11" t="s">
        <v>909</v>
      </c>
      <c r="E149" s="10" t="s">
        <v>2833</v>
      </c>
      <c r="F149" s="3" t="s">
        <v>2853</v>
      </c>
      <c r="G149" s="7" t="s">
        <v>2524</v>
      </c>
      <c r="H149" s="18" t="s">
        <v>2525</v>
      </c>
      <c r="I149" s="11" t="s">
        <v>242</v>
      </c>
      <c r="J149" s="24"/>
    </row>
    <row r="150" spans="2:10" ht="30" x14ac:dyDescent="0.25">
      <c r="B150" s="23" t="s">
        <v>2815</v>
      </c>
      <c r="C150" s="5"/>
      <c r="D150" s="11"/>
      <c r="E150" s="10" t="s">
        <v>2834</v>
      </c>
      <c r="F150" s="3" t="s">
        <v>2854</v>
      </c>
      <c r="G150" s="7" t="s">
        <v>702</v>
      </c>
      <c r="H150" s="18" t="s">
        <v>2526</v>
      </c>
      <c r="I150" s="11"/>
      <c r="J150" s="24" t="s">
        <v>2814</v>
      </c>
    </row>
    <row r="151" spans="2:10" x14ac:dyDescent="0.25">
      <c r="B151" s="23" t="s">
        <v>2527</v>
      </c>
      <c r="C151" s="5"/>
      <c r="D151" s="11"/>
      <c r="E151" s="10" t="s">
        <v>2835</v>
      </c>
      <c r="F151" s="3"/>
      <c r="G151" s="7" t="s">
        <v>2528</v>
      </c>
      <c r="H151" s="18" t="s">
        <v>2529</v>
      </c>
      <c r="I151" s="11" t="s">
        <v>216</v>
      </c>
      <c r="J151" s="24"/>
    </row>
    <row r="152" spans="2:10" x14ac:dyDescent="0.25">
      <c r="B152" s="23" t="s">
        <v>2816</v>
      </c>
      <c r="C152" s="5"/>
      <c r="D152" s="11"/>
      <c r="E152" s="10"/>
      <c r="F152" s="3"/>
      <c r="G152" s="7"/>
      <c r="H152" s="18" t="s">
        <v>2530</v>
      </c>
      <c r="I152" s="11"/>
      <c r="J152" s="24"/>
    </row>
    <row r="153" spans="2:10" x14ac:dyDescent="0.25">
      <c r="B153" s="23" t="s">
        <v>2531</v>
      </c>
      <c r="C153" s="5"/>
      <c r="D153" s="11"/>
      <c r="E153" s="10" t="s">
        <v>2836</v>
      </c>
      <c r="F153" s="3"/>
      <c r="G153" s="7" t="s">
        <v>414</v>
      </c>
      <c r="H153" s="18" t="s">
        <v>2532</v>
      </c>
      <c r="I153" s="11" t="s">
        <v>59</v>
      </c>
      <c r="J153" s="24"/>
    </row>
    <row r="154" spans="2:10" x14ac:dyDescent="0.25">
      <c r="B154" s="23" t="s">
        <v>2819</v>
      </c>
      <c r="C154" s="5"/>
      <c r="D154" s="11"/>
      <c r="E154" s="10" t="s">
        <v>2837</v>
      </c>
      <c r="F154" s="3"/>
      <c r="G154" s="7" t="s">
        <v>2533</v>
      </c>
      <c r="H154" s="18" t="s">
        <v>2534</v>
      </c>
      <c r="I154" s="11"/>
      <c r="J154" s="24" t="s">
        <v>2817</v>
      </c>
    </row>
    <row r="155" spans="2:10" ht="30" x14ac:dyDescent="0.25">
      <c r="B155" s="23" t="s">
        <v>2535</v>
      </c>
      <c r="C155" s="5"/>
      <c r="D155" s="11" t="s">
        <v>2829</v>
      </c>
      <c r="E155" s="10" t="s">
        <v>2838</v>
      </c>
      <c r="F155" s="3" t="s">
        <v>2855</v>
      </c>
      <c r="G155" s="7" t="s">
        <v>2859</v>
      </c>
      <c r="H155" s="18" t="s">
        <v>2862</v>
      </c>
      <c r="I155" s="11" t="s">
        <v>2536</v>
      </c>
      <c r="J155" s="24"/>
    </row>
    <row r="156" spans="2:10" x14ac:dyDescent="0.25">
      <c r="B156" s="23" t="s">
        <v>2537</v>
      </c>
      <c r="C156" s="5"/>
      <c r="D156" s="11" t="s">
        <v>1772</v>
      </c>
      <c r="E156" s="10" t="s">
        <v>661</v>
      </c>
      <c r="F156" s="3" t="s">
        <v>2856</v>
      </c>
      <c r="G156" s="7" t="s">
        <v>2538</v>
      </c>
      <c r="H156" s="18" t="s">
        <v>403</v>
      </c>
      <c r="I156" s="11" t="s">
        <v>2539</v>
      </c>
      <c r="J156" s="24"/>
    </row>
    <row r="157" spans="2:10" x14ac:dyDescent="0.25">
      <c r="B157" s="23" t="s">
        <v>2540</v>
      </c>
      <c r="C157" s="5"/>
      <c r="D157" s="11"/>
      <c r="E157" s="10" t="s">
        <v>2839</v>
      </c>
      <c r="F157" s="3"/>
      <c r="G157" s="7" t="s">
        <v>1488</v>
      </c>
      <c r="H157" s="18" t="s">
        <v>2541</v>
      </c>
      <c r="I157" s="11" t="s">
        <v>1271</v>
      </c>
      <c r="J157" s="24"/>
    </row>
    <row r="158" spans="2:10" x14ac:dyDescent="0.25">
      <c r="B158" s="23" t="s">
        <v>2542</v>
      </c>
      <c r="C158" s="5"/>
      <c r="D158" s="11"/>
      <c r="E158" s="10" t="s">
        <v>2840</v>
      </c>
      <c r="G158" s="7" t="s">
        <v>2543</v>
      </c>
      <c r="H158" s="18" t="s">
        <v>2544</v>
      </c>
      <c r="I158" s="11" t="s">
        <v>216</v>
      </c>
      <c r="J158" s="24"/>
    </row>
    <row r="159" spans="2:10" ht="30" x14ac:dyDescent="0.25">
      <c r="B159" s="23" t="s">
        <v>2820</v>
      </c>
      <c r="C159" s="5"/>
      <c r="D159" s="11" t="s">
        <v>909</v>
      </c>
      <c r="E159" s="10" t="s">
        <v>2860</v>
      </c>
      <c r="F159" s="3"/>
      <c r="G159" s="7"/>
      <c r="H159" s="18" t="s">
        <v>2545</v>
      </c>
      <c r="I159" s="11"/>
      <c r="J159" s="24" t="s">
        <v>2546</v>
      </c>
    </row>
    <row r="160" spans="2:10" x14ac:dyDescent="0.25">
      <c r="B160" s="23" t="s">
        <v>2821</v>
      </c>
      <c r="C160" s="5"/>
      <c r="D160" s="11" t="s">
        <v>1341</v>
      </c>
      <c r="E160" s="10" t="s">
        <v>2841</v>
      </c>
      <c r="F160" s="3" t="s">
        <v>2857</v>
      </c>
      <c r="G160" s="7" t="s">
        <v>277</v>
      </c>
      <c r="H160" s="18" t="s">
        <v>2547</v>
      </c>
      <c r="I160" s="11" t="s">
        <v>216</v>
      </c>
      <c r="J160" s="24"/>
    </row>
    <row r="161" spans="2:10" x14ac:dyDescent="0.25">
      <c r="B161" s="23" t="s">
        <v>2548</v>
      </c>
      <c r="C161" s="5"/>
      <c r="D161" s="11" t="s">
        <v>26</v>
      </c>
      <c r="E161" s="10" t="s">
        <v>2842</v>
      </c>
      <c r="F161" s="3"/>
      <c r="G161" s="7" t="s">
        <v>2549</v>
      </c>
      <c r="H161" s="18"/>
      <c r="I161" s="11" t="s">
        <v>50</v>
      </c>
      <c r="J161" s="24"/>
    </row>
    <row r="162" spans="2:10" x14ac:dyDescent="0.25">
      <c r="B162" s="23" t="s">
        <v>2823</v>
      </c>
      <c r="C162" s="5"/>
      <c r="D162" s="11"/>
      <c r="E162" s="10" t="s">
        <v>2843</v>
      </c>
      <c r="F162" s="3"/>
      <c r="G162" s="7" t="s">
        <v>2550</v>
      </c>
      <c r="H162" s="18"/>
      <c r="I162" s="11" t="s">
        <v>2439</v>
      </c>
      <c r="J162" s="24" t="s">
        <v>2822</v>
      </c>
    </row>
    <row r="163" spans="2:10" x14ac:dyDescent="0.25">
      <c r="B163" s="23" t="s">
        <v>2824</v>
      </c>
      <c r="C163" s="44" t="s">
        <v>399</v>
      </c>
      <c r="D163" s="11" t="s">
        <v>909</v>
      </c>
      <c r="E163" s="10" t="s">
        <v>2844</v>
      </c>
      <c r="F163" s="3"/>
      <c r="G163" s="7" t="s">
        <v>470</v>
      </c>
      <c r="H163" s="18"/>
      <c r="I163" s="11" t="s">
        <v>427</v>
      </c>
      <c r="J163" s="24"/>
    </row>
    <row r="164" spans="2:10" x14ac:dyDescent="0.25">
      <c r="B164" s="23" t="s">
        <v>2825</v>
      </c>
      <c r="C164" s="44" t="s">
        <v>399</v>
      </c>
      <c r="D164" s="11"/>
      <c r="E164" s="10" t="s">
        <v>2845</v>
      </c>
      <c r="F164" s="3"/>
      <c r="G164" s="7"/>
      <c r="H164" s="18" t="s">
        <v>2551</v>
      </c>
      <c r="I164" s="11"/>
      <c r="J164" s="24"/>
    </row>
    <row r="165" spans="2:10" x14ac:dyDescent="0.25">
      <c r="B165" s="23" t="s">
        <v>2552</v>
      </c>
      <c r="C165" s="5"/>
      <c r="D165" s="11"/>
      <c r="E165" s="10" t="s">
        <v>2846</v>
      </c>
      <c r="F165" s="3"/>
      <c r="G165" s="7" t="s">
        <v>2553</v>
      </c>
      <c r="H165" s="18" t="s">
        <v>2554</v>
      </c>
      <c r="I165" s="11" t="s">
        <v>216</v>
      </c>
      <c r="J165" s="24"/>
    </row>
    <row r="166" spans="2:10" ht="30" x14ac:dyDescent="0.25">
      <c r="B166" s="23" t="s">
        <v>2826</v>
      </c>
      <c r="C166" s="44" t="s">
        <v>399</v>
      </c>
      <c r="D166" s="11" t="s">
        <v>909</v>
      </c>
      <c r="E166" s="10" t="s">
        <v>671</v>
      </c>
      <c r="F166" s="3"/>
      <c r="G166" s="7"/>
      <c r="H166" s="18" t="s">
        <v>2555</v>
      </c>
      <c r="I166" s="11" t="s">
        <v>429</v>
      </c>
      <c r="J166" s="24"/>
    </row>
    <row r="167" spans="2:10" x14ac:dyDescent="0.25">
      <c r="B167" s="23" t="s">
        <v>2556</v>
      </c>
      <c r="C167" s="5"/>
      <c r="D167" s="11"/>
      <c r="E167" s="10" t="s">
        <v>2847</v>
      </c>
      <c r="F167" s="3"/>
      <c r="G167" s="7"/>
      <c r="H167" s="18" t="s">
        <v>2557</v>
      </c>
      <c r="I167" s="11" t="s">
        <v>39</v>
      </c>
      <c r="J167" s="24"/>
    </row>
    <row r="168" spans="2:10" x14ac:dyDescent="0.25">
      <c r="B168" s="23" t="s">
        <v>2558</v>
      </c>
      <c r="C168" s="5"/>
      <c r="D168" s="11"/>
      <c r="E168" s="10" t="s">
        <v>2848</v>
      </c>
      <c r="F168" s="3" t="s">
        <v>2858</v>
      </c>
      <c r="G168" s="7" t="s">
        <v>1208</v>
      </c>
      <c r="H168" s="18" t="s">
        <v>2559</v>
      </c>
      <c r="I168" s="11" t="s">
        <v>2560</v>
      </c>
      <c r="J168" s="24"/>
    </row>
    <row r="169" spans="2:10" x14ac:dyDescent="0.25">
      <c r="B169" s="23" t="s">
        <v>2561</v>
      </c>
      <c r="C169" s="5"/>
      <c r="D169" s="11"/>
      <c r="E169" s="10" t="s">
        <v>2849</v>
      </c>
      <c r="F169" s="3"/>
      <c r="G169" s="7" t="s">
        <v>2562</v>
      </c>
      <c r="H169" s="18" t="s">
        <v>2563</v>
      </c>
      <c r="I169" s="11" t="s">
        <v>279</v>
      </c>
      <c r="J169" s="24"/>
    </row>
    <row r="170" spans="2:10" x14ac:dyDescent="0.25">
      <c r="B170" s="23" t="s">
        <v>2827</v>
      </c>
      <c r="C170" s="44" t="s">
        <v>399</v>
      </c>
      <c r="D170" s="11"/>
      <c r="E170" s="10" t="s">
        <v>2850</v>
      </c>
      <c r="F170" s="3"/>
      <c r="G170" s="7" t="s">
        <v>2861</v>
      </c>
      <c r="H170" s="18" t="s">
        <v>2564</v>
      </c>
      <c r="I170" s="11" t="s">
        <v>1504</v>
      </c>
      <c r="J170" s="24"/>
    </row>
    <row r="171" spans="2:10" x14ac:dyDescent="0.25">
      <c r="B171" s="23" t="s">
        <v>2828</v>
      </c>
      <c r="C171" s="44" t="s">
        <v>399</v>
      </c>
      <c r="D171" s="11"/>
      <c r="E171" s="10" t="s">
        <v>2851</v>
      </c>
      <c r="F171" s="3"/>
      <c r="G171" s="7" t="s">
        <v>2565</v>
      </c>
      <c r="H171" s="18" t="s">
        <v>2566</v>
      </c>
      <c r="I171" s="11" t="s">
        <v>1454</v>
      </c>
      <c r="J171" s="24"/>
    </row>
    <row r="172" spans="2:10" x14ac:dyDescent="0.25">
      <c r="B172" s="23" t="s">
        <v>2567</v>
      </c>
      <c r="C172" s="5"/>
      <c r="D172" s="11"/>
      <c r="E172" s="10" t="s">
        <v>2852</v>
      </c>
      <c r="F172" s="3"/>
      <c r="G172" s="7" t="s">
        <v>1660</v>
      </c>
      <c r="H172" s="18" t="s">
        <v>2568</v>
      </c>
      <c r="I172" s="11" t="s">
        <v>2569</v>
      </c>
      <c r="J172" s="24"/>
    </row>
    <row r="173" spans="2:10" x14ac:dyDescent="0.25">
      <c r="B173" s="23"/>
      <c r="C173" s="5"/>
      <c r="D173" s="11"/>
      <c r="E173" s="10"/>
      <c r="F173" s="3"/>
      <c r="G173" s="7"/>
      <c r="H173" s="18"/>
      <c r="I173" s="11"/>
      <c r="J173" s="24"/>
    </row>
    <row r="174" spans="2:10" x14ac:dyDescent="0.25">
      <c r="B174" s="23"/>
      <c r="C174" s="5"/>
      <c r="D174" s="11"/>
      <c r="E174" s="10"/>
      <c r="F174" s="3"/>
      <c r="G174" s="7"/>
      <c r="H174" s="18"/>
      <c r="I174" s="11"/>
      <c r="J174" s="24"/>
    </row>
    <row r="175" spans="2:10" ht="15.75" thickBot="1" x14ac:dyDescent="0.3">
      <c r="B175" s="35"/>
      <c r="C175" s="41"/>
      <c r="D175" s="36"/>
      <c r="E175" s="37"/>
      <c r="F175" s="38"/>
      <c r="G175" s="39"/>
      <c r="H175" s="40"/>
      <c r="I175" s="36"/>
      <c r="J175" s="31"/>
    </row>
    <row r="176" spans="2:10" x14ac:dyDescent="0.25">
      <c r="B176" s="58"/>
      <c r="D176"/>
      <c r="E176" s="58"/>
      <c r="F176"/>
      <c r="G176" s="5"/>
      <c r="H176" s="52"/>
      <c r="I176" s="4"/>
    </row>
    <row r="177" spans="2:10" ht="15.75" thickBot="1" x14ac:dyDescent="0.3">
      <c r="B177" s="58"/>
      <c r="D177"/>
      <c r="E177" s="58"/>
      <c r="F177"/>
      <c r="G177" s="5"/>
      <c r="H177" s="52"/>
      <c r="I177" s="4"/>
    </row>
    <row r="178" spans="2:10" ht="16.5" thickBot="1" x14ac:dyDescent="0.3">
      <c r="B178" s="415" t="s">
        <v>2570</v>
      </c>
      <c r="C178" s="416"/>
      <c r="D178" s="416"/>
      <c r="E178" s="416"/>
      <c r="F178" s="416"/>
      <c r="G178" s="416"/>
      <c r="H178" s="416"/>
      <c r="I178" s="416"/>
      <c r="J178" s="417"/>
    </row>
    <row r="179" spans="2:10" x14ac:dyDescent="0.25">
      <c r="B179" s="20" t="s">
        <v>1</v>
      </c>
      <c r="C179" s="42" t="s">
        <v>547</v>
      </c>
      <c r="D179" s="2" t="s">
        <v>2</v>
      </c>
      <c r="E179" s="2" t="s">
        <v>3</v>
      </c>
      <c r="F179" s="2" t="s">
        <v>64</v>
      </c>
      <c r="G179" s="2" t="s">
        <v>4</v>
      </c>
      <c r="H179" s="21" t="s">
        <v>5</v>
      </c>
      <c r="I179" s="2" t="s">
        <v>6</v>
      </c>
      <c r="J179" s="22" t="s">
        <v>65</v>
      </c>
    </row>
    <row r="180" spans="2:10" ht="30" x14ac:dyDescent="0.25">
      <c r="B180" s="23" t="s">
        <v>2865</v>
      </c>
      <c r="C180" s="5"/>
      <c r="D180" s="11"/>
      <c r="E180" s="10" t="s">
        <v>3312</v>
      </c>
      <c r="F180" s="3" t="s">
        <v>3313</v>
      </c>
      <c r="G180" s="7" t="s">
        <v>2866</v>
      </c>
      <c r="H180" s="18" t="s">
        <v>2571</v>
      </c>
      <c r="I180" s="11" t="s">
        <v>209</v>
      </c>
      <c r="J180" s="24" t="s">
        <v>2864</v>
      </c>
    </row>
    <row r="181" spans="2:10" x14ac:dyDescent="0.25">
      <c r="B181" s="23"/>
      <c r="C181" s="5"/>
      <c r="D181" s="11"/>
      <c r="E181" s="10"/>
      <c r="F181" s="3"/>
      <c r="G181" s="7"/>
      <c r="H181" s="18"/>
      <c r="I181" s="11"/>
      <c r="J181" s="24"/>
    </row>
    <row r="182" spans="2:10" x14ac:dyDescent="0.25">
      <c r="B182" s="23"/>
      <c r="C182" s="5"/>
      <c r="D182" s="11"/>
      <c r="E182" s="10"/>
      <c r="F182" s="3"/>
      <c r="G182" s="7"/>
      <c r="H182" s="18"/>
      <c r="I182" s="11"/>
      <c r="J182" s="24"/>
    </row>
    <row r="183" spans="2:10" ht="15.75" thickBot="1" x14ac:dyDescent="0.3">
      <c r="B183" s="35"/>
      <c r="C183" s="41"/>
      <c r="D183" s="36"/>
      <c r="E183" s="37"/>
      <c r="F183" s="38"/>
      <c r="G183" s="39"/>
      <c r="H183" s="40"/>
      <c r="I183" s="36"/>
      <c r="J183" s="31"/>
    </row>
    <row r="184" spans="2:10" x14ac:dyDescent="0.25">
      <c r="B184"/>
      <c r="C184"/>
      <c r="D184"/>
      <c r="E184"/>
      <c r="F184"/>
      <c r="G184"/>
      <c r="H184"/>
    </row>
  </sheetData>
  <mergeCells count="6">
    <mergeCell ref="L6:S6"/>
    <mergeCell ref="B102:J102"/>
    <mergeCell ref="B144:J144"/>
    <mergeCell ref="B178:J178"/>
    <mergeCell ref="B3:J3"/>
    <mergeCell ref="B6:J6"/>
  </mergeCells>
  <hyperlinks>
    <hyperlink ref="H90" r:id="rId1" xr:uid="{39B5AC64-8B9D-4446-86A5-F5941BE7A3CA}"/>
    <hyperlink ref="H74" r:id="rId2" display="adeoliveira@semplegooder.com" xr:uid="{B7447372-1CB0-4005-98F2-E00BEA4C4F67}"/>
    <hyperlink ref="H47" r:id="rId3" xr:uid="{F0F25CCD-2770-4A98-87E3-FD42B08961C7}"/>
    <hyperlink ref="H43" r:id="rId4" xr:uid="{EE0B08CE-E2C6-4246-820E-0D5AB66723A5}"/>
    <hyperlink ref="H91" r:id="rId5" xr:uid="{F04A6DAA-0AE0-4C6C-A522-FFC93601306F}"/>
    <hyperlink ref="H80" r:id="rId6" xr:uid="{1278EC3A-735D-46A5-B10D-C7DDE5A387F2}"/>
    <hyperlink ref="H87" r:id="rId7" xr:uid="{B64ADEC0-141F-4638-9553-E3B1D798EF33}"/>
    <hyperlink ref="H71" r:id="rId8" display="mailto:info@roqueroofing.com" xr:uid="{E27B035F-2381-460E-AD88-D0F97EC002B3}"/>
    <hyperlink ref="H27" r:id="rId9" xr:uid="{D0C19E8F-D52E-467F-8E7D-456FA9612361}"/>
    <hyperlink ref="H12" r:id="rId10" xr:uid="{E0FAB365-052A-498C-A4EC-598DF9F9911C}"/>
    <hyperlink ref="H17" r:id="rId11" xr:uid="{4FF85035-5FC4-4042-8E58-E0CA5EE92A93}"/>
    <hyperlink ref="H28" r:id="rId12" xr:uid="{55F618DF-7A9F-4495-A2AB-676003E884FC}"/>
    <hyperlink ref="H32" r:id="rId13" display="nelson.rites@crawfordroofing.ca" xr:uid="{8EFDF363-0E1E-46CA-9934-5CE98B539826}"/>
    <hyperlink ref="H38" r:id="rId14" xr:uid="{71478077-3B26-4EEB-B4F4-ED35FAE34072}"/>
    <hyperlink ref="H70" r:id="rId15" display="info@provincialroofing.com;joliveira@provincialroofing.com" xr:uid="{B3899325-C198-42C9-881A-3744AD2CEC6A}"/>
    <hyperlink ref="H73" r:id="rId16" display="jseeback@seeback.com" xr:uid="{887D6848-E835-4A28-8FCB-5EB759D2F140}"/>
    <hyperlink ref="H75" r:id="rId17" xr:uid="{596F9944-6FE0-42D6-8741-DDBE1757C8D2}"/>
    <hyperlink ref="H89" r:id="rId18" display="info@triumphinc.ca" xr:uid="{BD690EAC-6C02-4DC1-8DE1-6D41A4D31081}"/>
    <hyperlink ref="H166" r:id="rId19" xr:uid="{A74EC32B-DEE2-4F77-AE34-C6C791EA496B}"/>
    <hyperlink ref="H159" r:id="rId20" xr:uid="{3B74B8D1-96F3-4A0C-9E05-12FA68571106}"/>
    <hyperlink ref="H146" r:id="rId21" xr:uid="{8A336A96-9338-43EF-8DF3-2424F3DB5F9E}"/>
    <hyperlink ref="H152" r:id="rId22" display="mailto:wayne@foammastersinc.com" xr:uid="{3201029A-734E-4984-A59F-F015AA06192E}"/>
    <hyperlink ref="H155" r:id="rId23" display="john@grinsulation.ca;shaun@grinsulation.ca" xr:uid="{41698AF9-2D2F-44FE-8166-E5248938681B}"/>
    <hyperlink ref="H156" r:id="rId24" xr:uid="{B35E329C-1A91-4FE3-8696-9F7BC016351F}"/>
    <hyperlink ref="H157" r:id="rId25" xr:uid="{BA61627E-D75E-46F7-8CB0-405C7FBE14DB}"/>
    <hyperlink ref="H107" r:id="rId26" xr:uid="{252A07B8-33A1-44F9-A654-AD01D3963E29}"/>
    <hyperlink ref="H88" r:id="rId27" xr:uid="{519F68AA-436A-4A17-B822-84015F6A9BDA}"/>
    <hyperlink ref="H160" r:id="rId28" xr:uid="{029F50C3-ABF0-4BA9-AC89-83F4AA1BD055}"/>
    <hyperlink ref="H149" r:id="rId29" xr:uid="{46A1C083-6EA1-4BCD-A152-0952AF55D017}"/>
    <hyperlink ref="H35" r:id="rId30" display="sai@destinyroofing.ca" xr:uid="{529CF061-E5E8-481C-BA9E-F8985585816A}"/>
    <hyperlink ref="H9" r:id="rId31" xr:uid="{875FA5A6-E9EB-47C4-BCD0-CD83B5AD8FB0}"/>
    <hyperlink ref="H10" r:id="rId32" xr:uid="{021E3776-0A47-41B9-A9BF-AD6F45BB862B}"/>
    <hyperlink ref="H19" r:id="rId33" xr:uid="{09A0DD91-1966-4592-AED9-251B07EFE55C}"/>
    <hyperlink ref="H21" r:id="rId34" xr:uid="{BCC34931-2058-427A-A883-116FFED9B473}"/>
    <hyperlink ref="H22" r:id="rId35" xr:uid="{966F5459-4B8C-4289-90DE-92F8B28D2B39}"/>
    <hyperlink ref="H23" r:id="rId36" xr:uid="{AEE17E2B-CEE6-4559-AFA0-9B7E1FC66383}"/>
    <hyperlink ref="H24" r:id="rId37" xr:uid="{4EA1FFC3-B89B-4A50-9515-E450399E0508}"/>
    <hyperlink ref="H31" r:id="rId38" xr:uid="{C698AC34-63A8-4FFC-BD3D-0E3C90F5F9C7}"/>
    <hyperlink ref="H33" r:id="rId39" xr:uid="{665D8CBA-E76C-4896-92D6-7D8FC8ABCA29}"/>
    <hyperlink ref="H34" r:id="rId40" xr:uid="{6A2AE645-DFA8-4201-83ED-3EDDAA27A26A}"/>
    <hyperlink ref="H36" r:id="rId41" display="edgar@dufferinroofing.com" xr:uid="{F14A20D8-946C-4FA0-AAC3-C2D82337E7E2}"/>
    <hyperlink ref="H42" r:id="rId42" xr:uid="{E47C61C0-EF53-4656-BC17-4500795362FC}"/>
    <hyperlink ref="H44" r:id="rId43" xr:uid="{79258500-90A3-4717-9BFF-8C5B27066DB1}"/>
    <hyperlink ref="H46" r:id="rId44" xr:uid="{84FBD9D9-A758-4607-9A9E-26A4414EE209}"/>
    <hyperlink ref="H49" r:id="rId45" xr:uid="{6C92E6DA-D2AB-4C33-92F9-4B0037B8CED0}"/>
    <hyperlink ref="H50" r:id="rId46" xr:uid="{0A01222F-7EC4-472C-9358-0CE03D3B2A28}"/>
    <hyperlink ref="H51" r:id="rId47" xr:uid="{20658AB9-F3EB-45A4-9D09-AF202BB828C4}"/>
    <hyperlink ref="H54" r:id="rId48" xr:uid="{516516E8-BFE7-4AE1-855A-6A5659A91060}"/>
    <hyperlink ref="H55" r:id="rId49" xr:uid="{5E53B70B-1021-4F39-BFCB-E9221CEC00D0}"/>
    <hyperlink ref="H56" r:id="rId50" xr:uid="{8B484780-034F-4746-9EED-77032CE04640}"/>
    <hyperlink ref="H57" r:id="rId51" xr:uid="{3EFC8DE6-1842-49EB-A694-6E644259572A}"/>
    <hyperlink ref="H60" r:id="rId52" xr:uid="{F844C81E-664A-4D38-A394-5924FE2E7AFB}"/>
    <hyperlink ref="H63" r:id="rId53" xr:uid="{C3700D5E-08B1-4697-83B1-4B2A17929D68}"/>
    <hyperlink ref="H64" r:id="rId54" xr:uid="{EF068E9A-EFA3-4D93-B0A1-5A96B28A048E}"/>
    <hyperlink ref="H65" r:id="rId55" display="marcoserra@pollardroofing.ca" xr:uid="{2C4873C3-79B2-4D82-B41A-5329266B6673}"/>
    <hyperlink ref="H66" r:id="rId56" xr:uid="{AADF6A5F-71D3-4C2F-90DD-EB2F1501A77D}"/>
    <hyperlink ref="H67" r:id="rId57" xr:uid="{9723B8E8-A643-4200-BCA1-C2D6D1E64FD9}"/>
    <hyperlink ref="H69" r:id="rId58" xr:uid="{3AA7A82A-573B-417D-A16C-F74D20E24925}"/>
    <hyperlink ref="H72" r:id="rId59" xr:uid="{99598416-4E89-47F7-881E-D93D144FDA55}"/>
    <hyperlink ref="H76" r:id="rId60" xr:uid="{9447EB55-028A-4804-91B4-220B2870A992}"/>
    <hyperlink ref="H77" r:id="rId61" xr:uid="{168DB9A0-D4BF-46F1-BB26-68DB470B934E}"/>
    <hyperlink ref="H79" r:id="rId62" xr:uid="{DE0F326B-EADB-4630-B11C-F883AB494B64}"/>
    <hyperlink ref="H82" r:id="rId63" display="estimating@stybek.on.ca" xr:uid="{FFBEDA34-CD25-4095-9D8C-5B4E19D18B0C}"/>
    <hyperlink ref="H83" r:id="rId64" xr:uid="{A3524062-24D2-4C5D-9778-84928EF695B2}"/>
    <hyperlink ref="H85" r:id="rId65" xr:uid="{0E0F25F2-95B7-4902-B3E8-0816DA8031EC}"/>
    <hyperlink ref="H86" r:id="rId66" xr:uid="{5E3B837E-4971-4319-8EFD-9626A5A7E30E}"/>
    <hyperlink ref="H134" r:id="rId67" xr:uid="{B6A0F71F-20E9-4350-BB00-EFA95A728A07}"/>
    <hyperlink ref="H115" r:id="rId68" display="mailto:info@fdsiding.ca" xr:uid="{B6F84994-D084-4907-AB79-2FBE02D1C004}"/>
    <hyperlink ref="H108" r:id="rId69" xr:uid="{3D5CDB58-24A0-47B4-B0A8-E5231852044D}"/>
    <hyperlink ref="H104" r:id="rId70" xr:uid="{D3E1901B-50E5-4DE1-A1A7-1CDE8C23FFF1}"/>
    <hyperlink ref="H106" r:id="rId71" xr:uid="{0D803DE3-35C7-4EC4-A633-9C9571EE8F9C}"/>
    <hyperlink ref="H109" r:id="rId72" xr:uid="{A4C793D6-3599-4965-9658-1297EA2223B4}"/>
    <hyperlink ref="H112" r:id="rId73" xr:uid="{42F7ACEA-0075-41B3-9C7A-591718EB8EA6}"/>
    <hyperlink ref="H114" r:id="rId74" xr:uid="{1EBB7937-27DC-4782-BB93-8A1A91E0096A}"/>
    <hyperlink ref="H116" r:id="rId75" xr:uid="{CF935925-F83F-46A9-91DD-6EF3FAD40F84}"/>
    <hyperlink ref="H117" r:id="rId76" xr:uid="{A5CB763A-EDD2-46AC-A103-47A715B14287}"/>
    <hyperlink ref="H123" r:id="rId77" xr:uid="{D7B29431-107B-4A11-9BB3-48E2B506DFCA}"/>
    <hyperlink ref="H128" r:id="rId78" xr:uid="{75CAB02F-42CF-44B2-A84E-003052C7D114}"/>
    <hyperlink ref="H129" r:id="rId79" xr:uid="{93A8ECE0-1244-4F5E-8294-8E759F8740C3}"/>
    <hyperlink ref="H131" r:id="rId80" xr:uid="{483C8B68-99E2-4882-BFA1-15AC616BF108}"/>
    <hyperlink ref="H132" r:id="rId81" xr:uid="{520A51CD-163A-46C9-9FFB-A69DF115A579}"/>
    <hyperlink ref="H135" r:id="rId82" xr:uid="{3D5E2C82-AAA8-4259-83DA-CE5CDA80E6F4}"/>
    <hyperlink ref="H138" r:id="rId83" xr:uid="{FAE4D3D8-7D64-4B87-8845-DD5AE31277DC}"/>
    <hyperlink ref="H16" r:id="rId84" display="info@asealroofing.com" xr:uid="{D0F02A3A-3838-4562-A94A-4548E36EEE8F}"/>
    <hyperlink ref="H168" r:id="rId85" xr:uid="{A76E5EC7-FD86-4A52-B75A-C33EFA0D589E}"/>
    <hyperlink ref="H14" r:id="rId86" xr:uid="{48D9ED40-9BAA-44DA-BAC6-8858C192BDAB}"/>
    <hyperlink ref="H41" r:id="rId87" display="doug.dainton@flynn.ca" xr:uid="{F4ABEC62-A79C-422A-B2F8-07F8608E5EC8}"/>
    <hyperlink ref="H62" r:id="rId88" xr:uid="{99860C08-D0AD-4514-B414-F17ED7A130D8}"/>
    <hyperlink ref="H25" r:id="rId89" display="AFranchino@bothwell-accurate.com" xr:uid="{527242F7-A303-4F24-AB22-06BB2D69CC74}"/>
    <hyperlink ref="H81" r:id="rId90" xr:uid="{F08FAB8E-0A0E-4CED-8A49-0FF34FAB824B}"/>
    <hyperlink ref="H93" r:id="rId91" xr:uid="{44B390AC-C6AC-48FC-B81E-8D528681D78F}"/>
    <hyperlink ref="H53" r:id="rId92" xr:uid="{16A39C5F-7733-4F87-9F7A-563E16C3B70A}"/>
    <hyperlink ref="H164" r:id="rId93" xr:uid="{D3EF379E-E6DD-40F6-9E31-153CEB5508CC}"/>
    <hyperlink ref="H171" r:id="rId94" xr:uid="{2B3FAE61-A681-44E3-BFC1-CDC8709808EE}"/>
    <hyperlink ref="H29" r:id="rId95" xr:uid="{0317045A-BE1B-41F5-AECE-BBBF3C080710}"/>
    <hyperlink ref="H26" r:id="rId96" xr:uid="{2B5B8305-8539-40B8-BBCC-917821FCE876}"/>
    <hyperlink ref="H147" r:id="rId97" xr:uid="{22D7F492-8054-41FB-9662-7F64771F6145}"/>
    <hyperlink ref="H78" r:id="rId98" display="mailto:mark@skyluxeroofing.com" xr:uid="{E469BE74-D905-4FC2-821B-9DCF387D75D9}"/>
    <hyperlink ref="H121" r:id="rId99" xr:uid="{862ED879-A9FE-4784-80FD-4783EBC19975}"/>
    <hyperlink ref="H58" r:id="rId100" xr:uid="{775EC251-273D-4C38-9BBA-99BE951CD228}"/>
    <hyperlink ref="H130" r:id="rId101" xr:uid="{A7533109-FAB5-4335-9EF0-0A8C39FC71AA}"/>
    <hyperlink ref="H151" r:id="rId102" xr:uid="{F469AA36-20A1-45F8-A2A8-1429E4AF5DF3}"/>
    <hyperlink ref="H18" r:id="rId103" xr:uid="{843080EA-9EA0-477F-B927-EEB97CA60D28}"/>
    <hyperlink ref="H167" r:id="rId104" xr:uid="{1F03E984-3367-4825-9B6E-B35571385ACD}"/>
    <hyperlink ref="H127" r:id="rId105" xr:uid="{0D09EB4A-DE57-4685-BDAB-339DD981AC57}"/>
    <hyperlink ref="H11" r:id="rId106" xr:uid="{E1F57570-9AD9-4946-8DAA-D86605E2697B}"/>
    <hyperlink ref="H148" r:id="rId107" xr:uid="{1261D155-06A5-4D4E-9A6F-B462A463641E}"/>
    <hyperlink ref="H153" r:id="rId108" xr:uid="{B47C01E6-3EDC-4F26-9210-143336ED0CD9}"/>
    <hyperlink ref="H105" r:id="rId109" xr:uid="{B7A73AA1-597D-451A-B750-B561EA2657FE}"/>
    <hyperlink ref="H169" r:id="rId110" xr:uid="{A7A46744-E751-4101-837F-830029EE428B}"/>
    <hyperlink ref="H158" r:id="rId111" xr:uid="{088E07E2-982C-425C-A48E-05B9EF53567D}"/>
    <hyperlink ref="H165" r:id="rId112" xr:uid="{9E9CE96A-1C4F-4190-BA07-4F43596D0F0A}"/>
    <hyperlink ref="H133" r:id="rId113" xr:uid="{607D2E17-CD7B-4FE0-B5B8-745F2CC0EAB6}"/>
    <hyperlink ref="H172" r:id="rId114" xr:uid="{0D71B9E5-FB53-4326-A4D3-A34A48CBB0D1}"/>
    <hyperlink ref="H92" r:id="rId115" xr:uid="{7A1828C9-D42A-464B-8C12-D1687B630DBA}"/>
    <hyperlink ref="H180" r:id="rId116" xr:uid="{7D096822-C350-4956-B9A5-8B8C4B6CC5C3}"/>
    <hyperlink ref="H30" r:id="rId117" xr:uid="{46B7FC11-84F2-475B-A261-21D479853009}"/>
    <hyperlink ref="H170" r:id="rId118" xr:uid="{B6CCA7DA-E7C3-4B99-85CE-5FD02C6F9AD2}"/>
    <hyperlink ref="H122" r:id="rId119" display="mailto:atilla@kayawall.com" xr:uid="{F9F457D0-9981-47B1-9E86-445C1DFA7729}"/>
    <hyperlink ref="H126" r:id="rId120" xr:uid="{67DA5F5A-69CE-4A22-A63C-4B566CE1ABCC}"/>
    <hyperlink ref="H119" r:id="rId121" xr:uid="{4EA12876-CBFE-480D-9529-26BFA5D99BB5}"/>
    <hyperlink ref="H39" r:id="rId122" display="mailto:sophie@eileenroofing.com" xr:uid="{74C32224-CA6A-4E31-A3C5-7FC5E71F7628}"/>
    <hyperlink ref="H45" r:id="rId123" display="mailto:blamba@goodmenroofs.ca" xr:uid="{9E25AAF3-7068-4A8F-A1CF-8BF9FF7D2DDA}"/>
    <hyperlink ref="H150" r:id="rId124" display="mailto:fireproofingplus@rogers.com" xr:uid="{723ACAEB-42F3-45BE-A8F6-6E16411CF9D0}"/>
    <hyperlink ref="H154" r:id="rId125" display="mailto:furoy@vianet.ca" xr:uid="{5E322BCB-8259-4BC6-A603-E6AFFC1A52D2}"/>
    <hyperlink ref="H15" r:id="rId126" xr:uid="{E99A52E2-94B6-4CA5-84B3-AF1C6B09F23B}"/>
    <hyperlink ref="H48" r:id="rId127" xr:uid="{C3A62BF6-79C7-4D3C-A81A-8E4D05CBBF73}"/>
    <hyperlink ref="H137" r:id="rId128" xr:uid="{A6CE7280-0C6F-4D72-B4B9-769C44CA6A6F}"/>
    <hyperlink ref="H124" r:id="rId129" display="info@lonelmconstruction.com" xr:uid="{B6AE9A20-DFB8-4144-A3B6-AF0BDD9139BB}"/>
    <hyperlink ref="H110" r:id="rId130" xr:uid="{054D8261-F332-4021-869E-DD5CA6CEF019}"/>
    <hyperlink ref="H20" r:id="rId131" display="mailto:info@brighterdaysroofing.com" xr:uid="{5E2ADAE6-E178-4787-B443-687A90A70130}"/>
    <hyperlink ref="R10" r:id="rId132" xr:uid="{E0DDBEB1-367A-4DE9-86C3-13815257B77F}"/>
    <hyperlink ref="R8" r:id="rId133" xr:uid="{7E4D306A-21E6-4D48-9477-DFF8D62464A1}"/>
    <hyperlink ref="R11" r:id="rId134" xr:uid="{78C054B1-6A41-47AB-AE8B-862330688E33}"/>
    <hyperlink ref="R9" r:id="rId135" xr:uid="{EA78E90F-707B-411E-AE4D-093B1F7739E7}"/>
    <hyperlink ref="A1" location="Legend!A1" display="Back To Legend" xr:uid="{8D3FFC78-50B6-477C-ABB4-C8490A2C4FDB}"/>
    <hyperlink ref="H125" r:id="rId136" xr:uid="{47E2AF48-0728-48E3-8A04-970B50E44B35}"/>
    <hyperlink ref="R12" r:id="rId137" xr:uid="{1D6DC4B0-7B53-4EE5-9D9C-F0604D61E29F}"/>
    <hyperlink ref="R13" r:id="rId138" xr:uid="{706CCFD9-85DF-4F9B-9C3D-C2F4BA21DD7F}"/>
    <hyperlink ref="H95" r:id="rId139" xr:uid="{BAB413AF-0536-43A7-8447-58D2B7F744EE}"/>
    <hyperlink ref="H96" r:id="rId140" xr:uid="{C48F5E1D-0A47-40D4-B8B9-986C22D86A07}"/>
    <hyperlink ref="H37" r:id="rId141" display="mailto:estimating@dwsroofinginc.com" xr:uid="{5FD86222-43D9-4568-926F-2CAAE3A5FEF9}"/>
    <hyperlink ref="H120" r:id="rId142" display="mailto:zelko@jzpcladding.com" xr:uid="{E9A002BC-45C8-42EF-8922-C095D3E41C46}"/>
  </hyperlinks>
  <pageMargins left="0.7" right="0.7" top="0.75" bottom="0.75" header="0.3" footer="0.3"/>
  <pageSetup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BEE1-A683-4F96-BFAF-FF6FD82E96D2}">
  <sheetPr>
    <tabColor theme="6" tint="0.79998168889431442"/>
  </sheetPr>
  <dimension ref="A1:T223"/>
  <sheetViews>
    <sheetView topLeftCell="A67" zoomScale="85" zoomScaleNormal="85" workbookViewId="0">
      <selection activeCell="H8" sqref="H8:H76"/>
    </sheetView>
  </sheetViews>
  <sheetFormatPr defaultColWidth="8.85546875" defaultRowHeight="15" outlineLevelCol="1" x14ac:dyDescent="0.25"/>
  <cols>
    <col min="1" max="1" width="14.28515625" style="1" bestFit="1" customWidth="1"/>
    <col min="2" max="2" width="44.85546875" style="1" bestFit="1" customWidth="1"/>
    <col min="3" max="3" width="8" style="1" customWidth="1"/>
    <col min="4" max="4" width="14.5703125" style="8" bestFit="1" customWidth="1"/>
    <col min="5" max="5" width="21.28515625" style="1" customWidth="1"/>
    <col min="6" max="6" width="18.5703125" style="1" bestFit="1" customWidth="1"/>
    <col min="7" max="7" width="29.42578125" style="1" bestFit="1" customWidth="1"/>
    <col min="8" max="8" width="40.28515625" style="9" customWidth="1"/>
    <col min="9" max="9" width="15" style="8" bestFit="1" customWidth="1"/>
    <col min="10" max="10" width="40.28515625" style="9" customWidth="1"/>
    <col min="11" max="11" width="8.28515625" style="1" customWidth="1"/>
    <col min="12" max="12" width="50.5703125" style="1" customWidth="1" outlineLevel="1"/>
    <col min="13" max="13" width="8" style="1" customWidth="1" outlineLevel="1"/>
    <col min="14" max="14" width="8.28515625" style="1" bestFit="1" customWidth="1" outlineLevel="1"/>
    <col min="15" max="15" width="20.42578125" style="1" bestFit="1" customWidth="1" outlineLevel="1"/>
    <col min="16" max="16" width="18.5703125" style="1" bestFit="1" customWidth="1" outlineLevel="1"/>
    <col min="17" max="17" width="16.28515625" style="1" customWidth="1" outlineLevel="1"/>
    <col min="18" max="18" width="31.85546875" style="1" bestFit="1" customWidth="1" outlineLevel="1"/>
    <col min="19" max="19" width="13" style="1" bestFit="1" customWidth="1" outlineLevel="1"/>
    <col min="20" max="20" width="8.85546875" style="1"/>
    <col min="21" max="21" width="17.855468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20" x14ac:dyDescent="0.25">
      <c r="A1" s="51" t="s">
        <v>2292</v>
      </c>
    </row>
    <row r="2" spans="1:20" ht="15.75" thickBot="1" x14ac:dyDescent="0.3"/>
    <row r="3" spans="1:20" ht="27" thickBot="1" x14ac:dyDescent="0.3">
      <c r="B3" s="421" t="s">
        <v>2868</v>
      </c>
      <c r="C3" s="422"/>
      <c r="D3" s="422"/>
      <c r="E3" s="422"/>
      <c r="F3" s="422"/>
      <c r="G3" s="422"/>
      <c r="H3" s="422"/>
      <c r="I3" s="422"/>
      <c r="J3" s="423"/>
    </row>
    <row r="5" spans="1:20" ht="15.75" thickBot="1" x14ac:dyDescent="0.3"/>
    <row r="6" spans="1:20" ht="16.5" thickBot="1" x14ac:dyDescent="0.3">
      <c r="B6" s="415" t="s">
        <v>2869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0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0" ht="30" x14ac:dyDescent="0.25">
      <c r="B8" s="23" t="s">
        <v>2870</v>
      </c>
      <c r="C8" s="5"/>
      <c r="D8" s="11" t="s">
        <v>26</v>
      </c>
      <c r="E8" s="10" t="s">
        <v>3241</v>
      </c>
      <c r="F8" s="3" t="s">
        <v>3311</v>
      </c>
      <c r="G8" s="7" t="s">
        <v>3345</v>
      </c>
      <c r="H8" s="18" t="s">
        <v>2871</v>
      </c>
      <c r="I8" s="11" t="s">
        <v>209</v>
      </c>
      <c r="J8" s="24"/>
      <c r="L8" s="26" t="s">
        <v>3572</v>
      </c>
      <c r="M8" s="44" t="s">
        <v>399</v>
      </c>
      <c r="N8" s="11"/>
      <c r="O8" s="1" t="s">
        <v>3574</v>
      </c>
      <c r="Q8" s="1" t="s">
        <v>3567</v>
      </c>
      <c r="R8" s="56" t="s">
        <v>3568</v>
      </c>
      <c r="S8" s="43" t="s">
        <v>50</v>
      </c>
    </row>
    <row r="9" spans="1:20" x14ac:dyDescent="0.25">
      <c r="B9" s="23" t="s">
        <v>3212</v>
      </c>
      <c r="C9" s="5"/>
      <c r="D9" s="11"/>
      <c r="E9" s="10" t="s">
        <v>3242</v>
      </c>
      <c r="F9" s="3"/>
      <c r="G9" s="7" t="s">
        <v>2872</v>
      </c>
      <c r="H9" s="18" t="s">
        <v>2873</v>
      </c>
      <c r="I9" s="11" t="s">
        <v>166</v>
      </c>
      <c r="J9" s="24"/>
      <c r="L9" s="26" t="s">
        <v>3569</v>
      </c>
      <c r="N9" s="11"/>
      <c r="R9" s="56" t="s">
        <v>3576</v>
      </c>
      <c r="S9" s="43"/>
    </row>
    <row r="10" spans="1:20" x14ac:dyDescent="0.25">
      <c r="B10" s="23" t="s">
        <v>3213</v>
      </c>
      <c r="C10" s="5"/>
      <c r="D10" s="11"/>
      <c r="E10" s="10" t="s">
        <v>3243</v>
      </c>
      <c r="F10" s="3" t="s">
        <v>3314</v>
      </c>
      <c r="G10" s="7" t="s">
        <v>18</v>
      </c>
      <c r="H10" s="18" t="s">
        <v>2874</v>
      </c>
      <c r="I10" s="11" t="s">
        <v>99</v>
      </c>
      <c r="J10" s="24"/>
      <c r="L10" s="26" t="s">
        <v>3573</v>
      </c>
      <c r="N10" s="11"/>
      <c r="O10" s="1" t="s">
        <v>3575</v>
      </c>
      <c r="Q10" s="1" t="s">
        <v>3570</v>
      </c>
      <c r="R10" s="56" t="s">
        <v>3571</v>
      </c>
      <c r="S10" s="43"/>
    </row>
    <row r="11" spans="1:20" ht="45" x14ac:dyDescent="0.25">
      <c r="B11" s="23" t="s">
        <v>2875</v>
      </c>
      <c r="C11" s="5"/>
      <c r="D11" s="11"/>
      <c r="E11" s="10" t="s">
        <v>3244</v>
      </c>
      <c r="F11" s="3" t="s">
        <v>3315</v>
      </c>
      <c r="G11" s="7" t="s">
        <v>3346</v>
      </c>
      <c r="H11" s="18" t="s">
        <v>3354</v>
      </c>
      <c r="I11" s="11" t="s">
        <v>50</v>
      </c>
      <c r="J11" s="24"/>
      <c r="L11" s="26" t="s">
        <v>3062</v>
      </c>
      <c r="N11" s="11"/>
      <c r="O11" s="10" t="s">
        <v>3437</v>
      </c>
      <c r="P11" s="3"/>
      <c r="Q11" s="7" t="s">
        <v>3063</v>
      </c>
      <c r="R11" s="18" t="s">
        <v>3064</v>
      </c>
      <c r="S11" s="43" t="s">
        <v>1962</v>
      </c>
    </row>
    <row r="12" spans="1:20" ht="30" x14ac:dyDescent="0.25">
      <c r="B12" s="23" t="s">
        <v>2876</v>
      </c>
      <c r="C12" s="5"/>
      <c r="D12" s="11"/>
      <c r="E12" s="10" t="s">
        <v>3245</v>
      </c>
      <c r="F12" s="3" t="s">
        <v>3316</v>
      </c>
      <c r="G12" s="7" t="s">
        <v>2877</v>
      </c>
      <c r="H12" s="18" t="s">
        <v>2878</v>
      </c>
      <c r="I12" s="11" t="s">
        <v>166</v>
      </c>
      <c r="J12" s="24"/>
      <c r="L12" s="26" t="s">
        <v>2904</v>
      </c>
      <c r="N12" s="11"/>
      <c r="O12" s="10" t="s">
        <v>3258</v>
      </c>
      <c r="P12" s="3"/>
      <c r="Q12" s="7" t="s">
        <v>2905</v>
      </c>
      <c r="R12" s="18" t="s">
        <v>2906</v>
      </c>
      <c r="S12" s="43" t="s">
        <v>1700</v>
      </c>
    </row>
    <row r="13" spans="1:20" x14ac:dyDescent="0.25">
      <c r="B13" s="23" t="s">
        <v>2879</v>
      </c>
      <c r="C13" s="5"/>
      <c r="D13" s="11"/>
      <c r="E13" s="10" t="s">
        <v>3246</v>
      </c>
      <c r="F13" s="3"/>
      <c r="G13" s="7" t="s">
        <v>2880</v>
      </c>
      <c r="H13" s="18" t="s">
        <v>2881</v>
      </c>
      <c r="I13" s="11"/>
      <c r="J13" s="24"/>
      <c r="L13" s="26" t="s">
        <v>2907</v>
      </c>
      <c r="N13" s="11" t="s">
        <v>26</v>
      </c>
      <c r="O13" s="10" t="s">
        <v>3259</v>
      </c>
      <c r="P13" s="3"/>
      <c r="Q13" s="7" t="s">
        <v>2908</v>
      </c>
      <c r="R13" s="18" t="s">
        <v>2909</v>
      </c>
      <c r="S13" s="43" t="s">
        <v>145</v>
      </c>
    </row>
    <row r="14" spans="1:20" ht="30" x14ac:dyDescent="0.25">
      <c r="B14" s="23" t="s">
        <v>3214</v>
      </c>
      <c r="C14" s="5"/>
      <c r="D14" s="11"/>
      <c r="E14" s="10" t="s">
        <v>3247</v>
      </c>
      <c r="F14" s="3"/>
      <c r="G14" s="7" t="s">
        <v>110</v>
      </c>
      <c r="H14" s="18" t="s">
        <v>2882</v>
      </c>
      <c r="I14" s="11" t="s">
        <v>2883</v>
      </c>
      <c r="J14" s="24"/>
      <c r="L14" s="26" t="s">
        <v>2921</v>
      </c>
      <c r="N14" s="11"/>
      <c r="O14" s="1" t="s">
        <v>3267</v>
      </c>
      <c r="Q14" s="1" t="s">
        <v>8150</v>
      </c>
      <c r="R14" s="56" t="s">
        <v>2923</v>
      </c>
      <c r="S14" s="43" t="s">
        <v>359</v>
      </c>
    </row>
    <row r="15" spans="1:20" x14ac:dyDescent="0.25">
      <c r="B15" s="23" t="s">
        <v>3215</v>
      </c>
      <c r="C15" s="5"/>
      <c r="D15" s="11" t="s">
        <v>910</v>
      </c>
      <c r="E15" s="10" t="s">
        <v>3248</v>
      </c>
      <c r="F15" s="3" t="s">
        <v>3317</v>
      </c>
      <c r="G15" s="7" t="s">
        <v>3347</v>
      </c>
      <c r="H15" s="18" t="s">
        <v>2884</v>
      </c>
      <c r="I15" s="11" t="s">
        <v>9</v>
      </c>
      <c r="J15" s="24"/>
      <c r="L15" s="26" t="s">
        <v>3367</v>
      </c>
      <c r="N15" s="11"/>
      <c r="O15" s="10" t="s">
        <v>3376</v>
      </c>
      <c r="P15" s="3"/>
      <c r="Q15" s="7" t="s">
        <v>3022</v>
      </c>
      <c r="R15" s="18" t="s">
        <v>3023</v>
      </c>
      <c r="S15" s="43" t="s">
        <v>791</v>
      </c>
    </row>
    <row r="16" spans="1:20" ht="45" x14ac:dyDescent="0.25">
      <c r="B16" s="23" t="s">
        <v>3217</v>
      </c>
      <c r="C16" s="5"/>
      <c r="D16" s="11"/>
      <c r="E16" s="10" t="s">
        <v>3249</v>
      </c>
      <c r="F16" s="3"/>
      <c r="G16" s="7"/>
      <c r="H16" s="18" t="s">
        <v>3355</v>
      </c>
      <c r="I16" s="11"/>
      <c r="J16" s="24" t="s">
        <v>3216</v>
      </c>
      <c r="L16" s="26" t="s">
        <v>3014</v>
      </c>
      <c r="N16" s="11"/>
      <c r="O16" s="10" t="s">
        <v>3372</v>
      </c>
      <c r="P16" s="3"/>
      <c r="Q16" s="7" t="s">
        <v>3015</v>
      </c>
      <c r="R16" s="18" t="s">
        <v>3016</v>
      </c>
      <c r="S16" s="43" t="s">
        <v>63</v>
      </c>
      <c r="T16" s="4"/>
    </row>
    <row r="17" spans="2:19" ht="30" x14ac:dyDescent="0.25">
      <c r="B17" s="23" t="s">
        <v>2885</v>
      </c>
      <c r="C17" s="5"/>
      <c r="D17" s="11" t="s">
        <v>2148</v>
      </c>
      <c r="E17" s="10" t="s">
        <v>3250</v>
      </c>
      <c r="F17" s="3"/>
      <c r="G17" s="7" t="s">
        <v>2886</v>
      </c>
      <c r="H17" s="18" t="s">
        <v>2887</v>
      </c>
      <c r="I17" s="11" t="s">
        <v>50</v>
      </c>
      <c r="J17" s="24"/>
      <c r="L17" s="26" t="s">
        <v>3236</v>
      </c>
      <c r="N17" s="11"/>
      <c r="O17" s="10" t="s">
        <v>3304</v>
      </c>
      <c r="P17" s="3" t="s">
        <v>3341</v>
      </c>
      <c r="Q17" s="7" t="s">
        <v>2996</v>
      </c>
      <c r="R17" s="18" t="s">
        <v>2997</v>
      </c>
      <c r="S17" s="43"/>
    </row>
    <row r="18" spans="2:19" ht="30" x14ac:dyDescent="0.25">
      <c r="B18" s="23" t="s">
        <v>3218</v>
      </c>
      <c r="C18" s="5"/>
      <c r="D18" s="11"/>
      <c r="E18" s="10" t="s">
        <v>3250</v>
      </c>
      <c r="F18" s="3"/>
      <c r="G18" s="7" t="s">
        <v>3348</v>
      </c>
      <c r="H18" s="18" t="s">
        <v>2888</v>
      </c>
      <c r="I18" s="11" t="s">
        <v>9</v>
      </c>
      <c r="J18" s="24"/>
      <c r="L18" s="26" t="s">
        <v>3563</v>
      </c>
      <c r="N18" s="11"/>
      <c r="O18" s="1" t="s">
        <v>3564</v>
      </c>
      <c r="Q18" s="1" t="s">
        <v>3565</v>
      </c>
      <c r="R18" s="56" t="s">
        <v>3566</v>
      </c>
      <c r="S18" s="43"/>
    </row>
    <row r="19" spans="2:19" x14ac:dyDescent="0.25">
      <c r="B19" s="23" t="s">
        <v>2889</v>
      </c>
      <c r="C19" s="5"/>
      <c r="D19" s="11"/>
      <c r="E19" s="10" t="s">
        <v>3251</v>
      </c>
      <c r="F19" s="3" t="s">
        <v>3318</v>
      </c>
      <c r="G19" s="7" t="s">
        <v>2890</v>
      </c>
      <c r="H19" s="18" t="s">
        <v>2891</v>
      </c>
      <c r="I19" s="11" t="s">
        <v>156</v>
      </c>
      <c r="J19" s="24"/>
      <c r="L19" s="26" t="s">
        <v>8149</v>
      </c>
      <c r="N19" s="11" t="s">
        <v>26</v>
      </c>
      <c r="O19" s="10" t="s">
        <v>3088</v>
      </c>
      <c r="P19" s="3"/>
      <c r="Q19" s="7" t="s">
        <v>771</v>
      </c>
      <c r="R19" s="18" t="s">
        <v>3089</v>
      </c>
      <c r="S19" s="43" t="s">
        <v>166</v>
      </c>
    </row>
    <row r="20" spans="2:19" ht="30" x14ac:dyDescent="0.25">
      <c r="B20" s="23" t="s">
        <v>3220</v>
      </c>
      <c r="C20" s="5"/>
      <c r="D20" s="11" t="s">
        <v>3240</v>
      </c>
      <c r="E20" s="10" t="s">
        <v>3252</v>
      </c>
      <c r="F20" s="3"/>
      <c r="G20" s="7" t="s">
        <v>871</v>
      </c>
      <c r="H20" s="18" t="s">
        <v>2892</v>
      </c>
      <c r="I20" s="11" t="s">
        <v>242</v>
      </c>
      <c r="J20" s="24" t="s">
        <v>3219</v>
      </c>
      <c r="L20" s="26" t="s">
        <v>3101</v>
      </c>
      <c r="N20" s="11"/>
      <c r="O20" s="10" t="s">
        <v>3453</v>
      </c>
      <c r="P20" s="3" t="s">
        <v>3511</v>
      </c>
      <c r="Q20" s="7" t="s">
        <v>2324</v>
      </c>
      <c r="R20" s="18" t="s">
        <v>3537</v>
      </c>
      <c r="S20" s="43" t="s">
        <v>791</v>
      </c>
    </row>
    <row r="21" spans="2:19" x14ac:dyDescent="0.25">
      <c r="B21" s="23" t="s">
        <v>2893</v>
      </c>
      <c r="C21" s="5"/>
      <c r="D21" s="11"/>
      <c r="E21" s="10" t="s">
        <v>3253</v>
      </c>
      <c r="F21" s="3" t="s">
        <v>3319</v>
      </c>
      <c r="G21" s="7" t="s">
        <v>2894</v>
      </c>
      <c r="H21" s="18" t="s">
        <v>2895</v>
      </c>
      <c r="I21" s="11" t="s">
        <v>216</v>
      </c>
      <c r="J21" s="24"/>
      <c r="L21" s="26" t="s">
        <v>3111</v>
      </c>
      <c r="N21" s="11"/>
      <c r="O21" s="10" t="s">
        <v>3458</v>
      </c>
      <c r="P21" s="3" t="s">
        <v>3513</v>
      </c>
      <c r="Q21" s="7" t="s">
        <v>871</v>
      </c>
      <c r="R21" s="18" t="s">
        <v>3112</v>
      </c>
      <c r="S21" s="43" t="s">
        <v>486</v>
      </c>
    </row>
    <row r="22" spans="2:19" x14ac:dyDescent="0.25">
      <c r="B22" s="23" t="s">
        <v>3221</v>
      </c>
      <c r="C22" s="5"/>
      <c r="D22" s="11"/>
      <c r="E22" s="10" t="s">
        <v>3254</v>
      </c>
      <c r="F22" s="3" t="s">
        <v>3319</v>
      </c>
      <c r="G22" s="7" t="s">
        <v>2896</v>
      </c>
      <c r="H22" s="18" t="s">
        <v>2897</v>
      </c>
      <c r="I22" s="11" t="s">
        <v>9</v>
      </c>
      <c r="J22" s="24"/>
      <c r="L22" s="26" t="s">
        <v>3545</v>
      </c>
      <c r="N22" s="11"/>
      <c r="O22" s="1" t="s">
        <v>3551</v>
      </c>
      <c r="Q22" s="7" t="s">
        <v>92</v>
      </c>
      <c r="R22" s="18" t="s">
        <v>3204</v>
      </c>
      <c r="S22" s="43" t="s">
        <v>1454</v>
      </c>
    </row>
    <row r="23" spans="2:19" x14ac:dyDescent="0.25">
      <c r="B23" s="23" t="s">
        <v>2898</v>
      </c>
      <c r="C23" s="5"/>
      <c r="D23" s="11"/>
      <c r="E23" s="10" t="s">
        <v>3255</v>
      </c>
      <c r="F23" s="3" t="s">
        <v>3320</v>
      </c>
      <c r="G23" s="7" t="s">
        <v>3349</v>
      </c>
      <c r="H23" s="18" t="s">
        <v>2899</v>
      </c>
      <c r="I23" s="11" t="s">
        <v>94</v>
      </c>
      <c r="J23" s="24"/>
      <c r="L23" s="26"/>
      <c r="N23" s="11"/>
      <c r="R23" s="56"/>
      <c r="S23" s="43"/>
    </row>
    <row r="24" spans="2:19" x14ac:dyDescent="0.25">
      <c r="B24" s="23" t="s">
        <v>2900</v>
      </c>
      <c r="C24" s="5"/>
      <c r="D24" s="11"/>
      <c r="E24" s="10" t="s">
        <v>3256</v>
      </c>
      <c r="F24" s="3"/>
      <c r="G24" s="7" t="s">
        <v>2901</v>
      </c>
      <c r="H24" s="18" t="s">
        <v>2902</v>
      </c>
      <c r="I24" s="11" t="s">
        <v>359</v>
      </c>
      <c r="J24" s="24"/>
      <c r="L24" s="26"/>
      <c r="N24" s="11"/>
      <c r="R24" s="56"/>
      <c r="S24" s="43"/>
    </row>
    <row r="25" spans="2:19" ht="15.75" thickBot="1" x14ac:dyDescent="0.3">
      <c r="B25" s="23" t="s">
        <v>3222</v>
      </c>
      <c r="C25" s="5"/>
      <c r="D25" s="11"/>
      <c r="E25" s="10" t="s">
        <v>3257</v>
      </c>
      <c r="F25" s="3" t="s">
        <v>3321</v>
      </c>
      <c r="G25" s="7" t="s">
        <v>1250</v>
      </c>
      <c r="H25" s="18" t="s">
        <v>2903</v>
      </c>
      <c r="I25" s="11" t="s">
        <v>118</v>
      </c>
      <c r="J25" s="24"/>
      <c r="L25" s="27"/>
      <c r="M25" s="29"/>
      <c r="N25" s="36"/>
      <c r="O25" s="29"/>
      <c r="P25" s="29"/>
      <c r="Q25" s="29"/>
      <c r="R25" s="57"/>
      <c r="S25" s="47"/>
    </row>
    <row r="26" spans="2:19" x14ac:dyDescent="0.25">
      <c r="B26" s="23" t="s">
        <v>2910</v>
      </c>
      <c r="C26" s="5"/>
      <c r="D26" s="11"/>
      <c r="E26" s="10" t="s">
        <v>3260</v>
      </c>
      <c r="F26" s="3" t="s">
        <v>3322</v>
      </c>
      <c r="G26" s="7" t="s">
        <v>1163</v>
      </c>
      <c r="H26" s="18" t="s">
        <v>2911</v>
      </c>
      <c r="I26" s="11" t="s">
        <v>16</v>
      </c>
      <c r="J26" s="24"/>
    </row>
    <row r="27" spans="2:19" ht="30" x14ac:dyDescent="0.25">
      <c r="B27" s="23" t="s">
        <v>2912</v>
      </c>
      <c r="C27" s="5"/>
      <c r="D27" s="11"/>
      <c r="E27" s="10" t="s">
        <v>3261</v>
      </c>
      <c r="F27" s="3" t="s">
        <v>3323</v>
      </c>
      <c r="G27" s="7" t="s">
        <v>2913</v>
      </c>
      <c r="H27" s="18" t="s">
        <v>2914</v>
      </c>
      <c r="I27" s="11" t="s">
        <v>216</v>
      </c>
      <c r="J27" s="24"/>
    </row>
    <row r="28" spans="2:19" x14ac:dyDescent="0.25">
      <c r="B28" s="23" t="s">
        <v>3223</v>
      </c>
      <c r="C28" s="5"/>
      <c r="D28" s="11"/>
      <c r="E28" s="10" t="s">
        <v>3262</v>
      </c>
      <c r="F28" s="3" t="s">
        <v>3324</v>
      </c>
      <c r="G28" s="7" t="s">
        <v>2915</v>
      </c>
      <c r="H28" s="18"/>
      <c r="I28" s="11" t="s">
        <v>1453</v>
      </c>
      <c r="J28" s="24"/>
    </row>
    <row r="29" spans="2:19" x14ac:dyDescent="0.25">
      <c r="B29" s="23" t="s">
        <v>2916</v>
      </c>
      <c r="C29" s="5"/>
      <c r="D29" s="11"/>
      <c r="E29" s="10" t="s">
        <v>3263</v>
      </c>
      <c r="F29" s="3" t="s">
        <v>3325</v>
      </c>
      <c r="G29" s="7" t="s">
        <v>3350</v>
      </c>
      <c r="H29" s="18" t="s">
        <v>2917</v>
      </c>
      <c r="I29" s="11" t="s">
        <v>209</v>
      </c>
      <c r="J29" s="24"/>
    </row>
    <row r="30" spans="2:19" ht="30" x14ac:dyDescent="0.25">
      <c r="B30" s="23" t="s">
        <v>2918</v>
      </c>
      <c r="C30" s="5"/>
      <c r="D30" s="11"/>
      <c r="E30" s="10" t="s">
        <v>3264</v>
      </c>
      <c r="F30" s="3"/>
      <c r="G30" s="7" t="s">
        <v>2894</v>
      </c>
      <c r="H30" s="18" t="s">
        <v>3356</v>
      </c>
      <c r="I30" s="11" t="s">
        <v>118</v>
      </c>
      <c r="J30" s="24"/>
    </row>
    <row r="31" spans="2:19" x14ac:dyDescent="0.25">
      <c r="B31" s="23" t="s">
        <v>2919</v>
      </c>
      <c r="C31" s="5"/>
      <c r="D31" s="11"/>
      <c r="E31" s="10" t="s">
        <v>3265</v>
      </c>
      <c r="F31" s="3" t="s">
        <v>3326</v>
      </c>
      <c r="G31" s="7" t="s">
        <v>1204</v>
      </c>
      <c r="H31" s="18" t="s">
        <v>2920</v>
      </c>
      <c r="I31" s="11" t="s">
        <v>50</v>
      </c>
      <c r="J31" s="24"/>
    </row>
    <row r="32" spans="2:19" x14ac:dyDescent="0.25">
      <c r="B32" s="23" t="s">
        <v>3224</v>
      </c>
      <c r="C32" s="5"/>
      <c r="D32" s="11"/>
      <c r="E32" s="10" t="s">
        <v>3266</v>
      </c>
      <c r="F32" s="3" t="s">
        <v>3327</v>
      </c>
      <c r="G32" s="7" t="s">
        <v>1696</v>
      </c>
      <c r="H32" s="18" t="s">
        <v>8697</v>
      </c>
      <c r="I32" s="11"/>
      <c r="J32" s="24"/>
    </row>
    <row r="33" spans="2:10" x14ac:dyDescent="0.25">
      <c r="B33" s="23" t="s">
        <v>2921</v>
      </c>
      <c r="C33" s="5"/>
      <c r="D33" s="11"/>
      <c r="E33" s="10" t="s">
        <v>3267</v>
      </c>
      <c r="F33" s="3"/>
      <c r="G33" s="7" t="s">
        <v>2922</v>
      </c>
      <c r="H33" s="18" t="s">
        <v>2923</v>
      </c>
      <c r="I33" s="11" t="s">
        <v>359</v>
      </c>
      <c r="J33" s="24"/>
    </row>
    <row r="34" spans="2:10" x14ac:dyDescent="0.25">
      <c r="B34" s="23" t="s">
        <v>2924</v>
      </c>
      <c r="C34" s="5"/>
      <c r="D34" s="11"/>
      <c r="E34" s="10" t="s">
        <v>3268</v>
      </c>
      <c r="F34" s="3" t="s">
        <v>3328</v>
      </c>
      <c r="G34" s="7" t="s">
        <v>2925</v>
      </c>
      <c r="H34" s="18" t="s">
        <v>2926</v>
      </c>
      <c r="I34" s="11" t="s">
        <v>118</v>
      </c>
      <c r="J34" s="24"/>
    </row>
    <row r="35" spans="2:10" x14ac:dyDescent="0.25">
      <c r="B35" s="23" t="s">
        <v>2927</v>
      </c>
      <c r="C35" s="5"/>
      <c r="D35" s="11"/>
      <c r="E35" s="10" t="s">
        <v>3269</v>
      </c>
      <c r="F35" s="3" t="s">
        <v>3329</v>
      </c>
      <c r="G35" s="7" t="s">
        <v>2928</v>
      </c>
      <c r="H35" s="18" t="s">
        <v>2929</v>
      </c>
      <c r="I35" s="11" t="s">
        <v>118</v>
      </c>
      <c r="J35" s="24"/>
    </row>
    <row r="36" spans="2:10" x14ac:dyDescent="0.25">
      <c r="B36" s="23" t="s">
        <v>2930</v>
      </c>
      <c r="C36" s="5"/>
      <c r="D36" s="11"/>
      <c r="E36" s="10" t="s">
        <v>3270</v>
      </c>
      <c r="F36" s="3" t="s">
        <v>3330</v>
      </c>
      <c r="G36" s="7" t="s">
        <v>2922</v>
      </c>
      <c r="H36" s="18"/>
      <c r="I36" s="11" t="s">
        <v>359</v>
      </c>
      <c r="J36" s="24"/>
    </row>
    <row r="37" spans="2:10" x14ac:dyDescent="0.25">
      <c r="B37" s="23" t="s">
        <v>2931</v>
      </c>
      <c r="C37" s="5"/>
      <c r="D37" s="11"/>
      <c r="E37" s="10" t="s">
        <v>3271</v>
      </c>
      <c r="F37" s="3"/>
      <c r="G37" s="7"/>
      <c r="H37" s="18"/>
      <c r="I37" s="11" t="s">
        <v>279</v>
      </c>
      <c r="J37" s="24"/>
    </row>
    <row r="38" spans="2:10" x14ac:dyDescent="0.25">
      <c r="B38" s="23" t="s">
        <v>3225</v>
      </c>
      <c r="C38" s="5"/>
      <c r="D38" s="11"/>
      <c r="E38" s="10" t="s">
        <v>3272</v>
      </c>
      <c r="F38" s="3"/>
      <c r="G38" s="7" t="s">
        <v>1241</v>
      </c>
      <c r="H38" s="18" t="s">
        <v>2932</v>
      </c>
      <c r="I38" s="11" t="s">
        <v>209</v>
      </c>
      <c r="J38" s="24"/>
    </row>
    <row r="39" spans="2:10" x14ac:dyDescent="0.25">
      <c r="B39" s="23" t="s">
        <v>2933</v>
      </c>
      <c r="C39" s="5"/>
      <c r="D39" s="11"/>
      <c r="E39" s="10" t="s">
        <v>3273</v>
      </c>
      <c r="F39" s="3"/>
      <c r="G39" s="7" t="s">
        <v>2934</v>
      </c>
      <c r="H39" s="18" t="s">
        <v>2935</v>
      </c>
      <c r="I39" s="11" t="s">
        <v>106</v>
      </c>
      <c r="J39" s="24"/>
    </row>
    <row r="40" spans="2:10" x14ac:dyDescent="0.25">
      <c r="B40" s="23" t="s">
        <v>3226</v>
      </c>
      <c r="C40" s="5"/>
      <c r="D40" s="11"/>
      <c r="E40" s="10" t="s">
        <v>2936</v>
      </c>
      <c r="F40" s="3"/>
      <c r="G40" s="7"/>
      <c r="H40" s="18" t="s">
        <v>2937</v>
      </c>
      <c r="I40" s="11"/>
      <c r="J40" s="24"/>
    </row>
    <row r="41" spans="2:10" x14ac:dyDescent="0.25">
      <c r="B41" s="23" t="s">
        <v>2938</v>
      </c>
      <c r="C41" s="5"/>
      <c r="D41" s="11"/>
      <c r="E41" s="10" t="s">
        <v>3274</v>
      </c>
      <c r="F41" s="3"/>
      <c r="G41" s="7" t="s">
        <v>1163</v>
      </c>
      <c r="H41" s="18" t="s">
        <v>2939</v>
      </c>
      <c r="I41" s="11" t="s">
        <v>1147</v>
      </c>
      <c r="J41" s="24"/>
    </row>
    <row r="42" spans="2:10" x14ac:dyDescent="0.25">
      <c r="B42" s="23" t="s">
        <v>2940</v>
      </c>
      <c r="C42" s="5"/>
      <c r="D42" s="11"/>
      <c r="E42" s="10" t="s">
        <v>3275</v>
      </c>
      <c r="F42" s="3"/>
      <c r="G42" s="7" t="s">
        <v>2941</v>
      </c>
      <c r="H42" s="18" t="s">
        <v>2942</v>
      </c>
      <c r="I42" s="11" t="s">
        <v>106</v>
      </c>
      <c r="J42" s="24"/>
    </row>
    <row r="43" spans="2:10" x14ac:dyDescent="0.25">
      <c r="B43" s="23" t="s">
        <v>3227</v>
      </c>
      <c r="C43" s="5"/>
      <c r="D43" s="11"/>
      <c r="E43" s="10" t="s">
        <v>3276</v>
      </c>
      <c r="F43" s="3"/>
      <c r="G43" s="7" t="s">
        <v>2943</v>
      </c>
      <c r="H43" s="18" t="s">
        <v>2944</v>
      </c>
      <c r="I43" s="11" t="s">
        <v>9</v>
      </c>
      <c r="J43" s="24"/>
    </row>
    <row r="44" spans="2:10" x14ac:dyDescent="0.25">
      <c r="B44" s="23" t="s">
        <v>8143</v>
      </c>
      <c r="C44" s="5"/>
      <c r="D44" s="11"/>
      <c r="E44" s="10" t="s">
        <v>3277</v>
      </c>
      <c r="F44" s="3" t="s">
        <v>3331</v>
      </c>
      <c r="G44" s="7" t="s">
        <v>2945</v>
      </c>
      <c r="H44" s="18" t="s">
        <v>2946</v>
      </c>
      <c r="I44" s="11" t="s">
        <v>216</v>
      </c>
      <c r="J44" s="24"/>
    </row>
    <row r="45" spans="2:10" x14ac:dyDescent="0.25">
      <c r="B45" s="23" t="s">
        <v>2947</v>
      </c>
      <c r="C45" s="5"/>
      <c r="D45" s="11"/>
      <c r="E45" s="10" t="s">
        <v>3278</v>
      </c>
      <c r="F45" s="3"/>
      <c r="G45" s="7"/>
      <c r="H45" s="18" t="s">
        <v>2948</v>
      </c>
      <c r="I45" s="11"/>
      <c r="J45" s="24"/>
    </row>
    <row r="46" spans="2:10" x14ac:dyDescent="0.25">
      <c r="B46" s="23" t="s">
        <v>2949</v>
      </c>
      <c r="C46" s="5"/>
      <c r="D46" s="11"/>
      <c r="E46" s="10" t="s">
        <v>3279</v>
      </c>
      <c r="F46" s="3"/>
      <c r="G46" s="7"/>
      <c r="H46" s="18" t="s">
        <v>2950</v>
      </c>
      <c r="I46" s="11" t="s">
        <v>3359</v>
      </c>
      <c r="J46" s="24"/>
    </row>
    <row r="47" spans="2:10" x14ac:dyDescent="0.25">
      <c r="B47" s="23" t="s">
        <v>2951</v>
      </c>
      <c r="C47" s="5"/>
      <c r="D47" s="11"/>
      <c r="E47" s="10" t="s">
        <v>3280</v>
      </c>
      <c r="F47" s="3"/>
      <c r="G47" s="7" t="s">
        <v>2952</v>
      </c>
      <c r="H47" s="18" t="s">
        <v>2953</v>
      </c>
      <c r="I47" s="11" t="s">
        <v>279</v>
      </c>
      <c r="J47" s="24"/>
    </row>
    <row r="48" spans="2:10" x14ac:dyDescent="0.25">
      <c r="B48" s="23" t="s">
        <v>2954</v>
      </c>
      <c r="C48" s="5"/>
      <c r="D48" s="11"/>
      <c r="E48" s="10" t="s">
        <v>3281</v>
      </c>
      <c r="F48" s="3"/>
      <c r="G48" s="7"/>
      <c r="H48" s="18" t="s">
        <v>2955</v>
      </c>
      <c r="I48" s="11"/>
      <c r="J48" s="24"/>
    </row>
    <row r="49" spans="2:10" x14ac:dyDescent="0.25">
      <c r="B49" s="23" t="s">
        <v>2956</v>
      </c>
      <c r="C49" s="5"/>
      <c r="D49" s="11"/>
      <c r="E49" s="10" t="s">
        <v>3282</v>
      </c>
      <c r="F49" s="3" t="s">
        <v>3332</v>
      </c>
      <c r="G49" s="7" t="s">
        <v>2957</v>
      </c>
      <c r="H49" s="18" t="s">
        <v>2958</v>
      </c>
      <c r="I49" s="11" t="s">
        <v>39</v>
      </c>
      <c r="J49" s="24"/>
    </row>
    <row r="50" spans="2:10" x14ac:dyDescent="0.25">
      <c r="B50" s="23" t="s">
        <v>3228</v>
      </c>
      <c r="C50" s="5"/>
      <c r="D50" s="11"/>
      <c r="E50" s="10" t="s">
        <v>3283</v>
      </c>
      <c r="F50" s="3" t="s">
        <v>3331</v>
      </c>
      <c r="G50" s="7" t="s">
        <v>1519</v>
      </c>
      <c r="H50" s="18" t="s">
        <v>2959</v>
      </c>
      <c r="I50" s="11" t="s">
        <v>9</v>
      </c>
      <c r="J50" s="24"/>
    </row>
    <row r="51" spans="2:10" x14ac:dyDescent="0.25">
      <c r="B51" s="23" t="s">
        <v>3229</v>
      </c>
      <c r="C51" s="5"/>
      <c r="D51" s="11"/>
      <c r="E51" s="10" t="s">
        <v>3284</v>
      </c>
      <c r="F51" s="3" t="s">
        <v>3333</v>
      </c>
      <c r="G51" s="7" t="s">
        <v>3351</v>
      </c>
      <c r="H51" s="18" t="s">
        <v>2960</v>
      </c>
      <c r="I51" s="11" t="s">
        <v>106</v>
      </c>
      <c r="J51" s="24"/>
    </row>
    <row r="52" spans="2:10" x14ac:dyDescent="0.25">
      <c r="B52" s="23" t="s">
        <v>2961</v>
      </c>
      <c r="C52" s="5"/>
      <c r="D52" s="11"/>
      <c r="E52" s="10" t="s">
        <v>3285</v>
      </c>
      <c r="F52" s="3"/>
      <c r="G52" s="7" t="s">
        <v>2962</v>
      </c>
      <c r="H52" s="18" t="s">
        <v>2963</v>
      </c>
      <c r="I52" s="11" t="s">
        <v>216</v>
      </c>
      <c r="J52" s="24"/>
    </row>
    <row r="53" spans="2:10" x14ac:dyDescent="0.25">
      <c r="B53" s="23" t="s">
        <v>3231</v>
      </c>
      <c r="C53" s="5"/>
      <c r="D53" s="11"/>
      <c r="E53" s="10" t="s">
        <v>3286</v>
      </c>
      <c r="F53" s="3"/>
      <c r="G53" s="7" t="s">
        <v>2964</v>
      </c>
      <c r="H53" s="18" t="s">
        <v>2965</v>
      </c>
      <c r="I53" s="11" t="s">
        <v>359</v>
      </c>
      <c r="J53" s="24" t="s">
        <v>3230</v>
      </c>
    </row>
    <row r="54" spans="2:10" x14ac:dyDescent="0.25">
      <c r="B54" s="23" t="s">
        <v>2966</v>
      </c>
      <c r="C54" s="5"/>
      <c r="D54" s="11"/>
      <c r="E54" s="10" t="s">
        <v>3287</v>
      </c>
      <c r="F54" s="3"/>
      <c r="G54" s="7" t="s">
        <v>419</v>
      </c>
      <c r="H54" s="18" t="s">
        <v>2967</v>
      </c>
      <c r="I54" s="11" t="s">
        <v>216</v>
      </c>
      <c r="J54" s="24"/>
    </row>
    <row r="55" spans="2:10" hidden="1" x14ac:dyDescent="0.25">
      <c r="B55" s="23" t="s">
        <v>2968</v>
      </c>
      <c r="C55" s="5"/>
      <c r="D55" s="11"/>
      <c r="E55" s="10" t="s">
        <v>3288</v>
      </c>
      <c r="F55" s="3"/>
      <c r="G55" s="7" t="s">
        <v>2969</v>
      </c>
      <c r="H55" s="18"/>
      <c r="I55" s="11" t="s">
        <v>209</v>
      </c>
      <c r="J55" s="24"/>
    </row>
    <row r="56" spans="2:10" x14ac:dyDescent="0.25">
      <c r="B56" s="23" t="s">
        <v>2970</v>
      </c>
      <c r="C56" s="5"/>
      <c r="D56" s="11"/>
      <c r="E56" s="10" t="s">
        <v>3289</v>
      </c>
      <c r="F56" s="3"/>
      <c r="G56" s="7"/>
      <c r="H56" s="18" t="s">
        <v>2971</v>
      </c>
      <c r="I56" s="11" t="s">
        <v>1504</v>
      </c>
      <c r="J56" s="24"/>
    </row>
    <row r="57" spans="2:10" x14ac:dyDescent="0.25">
      <c r="B57" s="23" t="s">
        <v>2972</v>
      </c>
      <c r="C57" s="5"/>
      <c r="D57" s="11"/>
      <c r="E57" s="10" t="s">
        <v>3290</v>
      </c>
      <c r="F57" s="3"/>
      <c r="G57" s="7" t="s">
        <v>3352</v>
      </c>
      <c r="H57" s="18" t="s">
        <v>2973</v>
      </c>
      <c r="I57" s="11" t="s">
        <v>166</v>
      </c>
      <c r="J57" s="24"/>
    </row>
    <row r="58" spans="2:10" x14ac:dyDescent="0.25">
      <c r="B58" s="23" t="s">
        <v>3232</v>
      </c>
      <c r="C58" s="5"/>
      <c r="D58" s="11"/>
      <c r="E58" s="10" t="s">
        <v>3291</v>
      </c>
      <c r="F58" s="3" t="s">
        <v>3334</v>
      </c>
      <c r="G58" s="7" t="s">
        <v>1216</v>
      </c>
      <c r="H58" s="18" t="s">
        <v>2974</v>
      </c>
      <c r="I58" s="11" t="s">
        <v>50</v>
      </c>
      <c r="J58" s="24"/>
    </row>
    <row r="59" spans="2:10" x14ac:dyDescent="0.25">
      <c r="B59" s="23" t="s">
        <v>2975</v>
      </c>
      <c r="C59" s="5"/>
      <c r="D59" s="11"/>
      <c r="E59" s="10" t="s">
        <v>3292</v>
      </c>
      <c r="F59" s="3" t="s">
        <v>3334</v>
      </c>
      <c r="G59" s="7" t="s">
        <v>2976</v>
      </c>
      <c r="H59" s="18" t="s">
        <v>2977</v>
      </c>
      <c r="I59" s="11" t="s">
        <v>209</v>
      </c>
      <c r="J59" s="24"/>
    </row>
    <row r="60" spans="2:10" x14ac:dyDescent="0.25">
      <c r="B60" s="23" t="s">
        <v>3233</v>
      </c>
      <c r="C60" s="5"/>
      <c r="D60" s="11" t="s">
        <v>26</v>
      </c>
      <c r="E60" s="10" t="s">
        <v>3293</v>
      </c>
      <c r="F60" s="3" t="s">
        <v>3335</v>
      </c>
      <c r="G60" s="7" t="s">
        <v>27</v>
      </c>
      <c r="H60" s="18" t="s">
        <v>8686</v>
      </c>
      <c r="I60" s="11" t="s">
        <v>1300</v>
      </c>
      <c r="J60" s="24"/>
    </row>
    <row r="61" spans="2:10" x14ac:dyDescent="0.25">
      <c r="B61" s="23" t="s">
        <v>3234</v>
      </c>
      <c r="C61" s="5"/>
      <c r="D61" s="11"/>
      <c r="E61" s="10" t="s">
        <v>3294</v>
      </c>
      <c r="F61" s="3"/>
      <c r="G61" s="7" t="s">
        <v>2978</v>
      </c>
      <c r="H61" s="18" t="s">
        <v>2979</v>
      </c>
      <c r="I61" s="11" t="s">
        <v>166</v>
      </c>
      <c r="J61" s="24"/>
    </row>
    <row r="62" spans="2:10" ht="30" x14ac:dyDescent="0.25">
      <c r="B62" s="23" t="s">
        <v>2980</v>
      </c>
      <c r="C62" s="5"/>
      <c r="D62" s="11" t="s">
        <v>26</v>
      </c>
      <c r="E62" s="10" t="s">
        <v>3295</v>
      </c>
      <c r="F62" s="3" t="s">
        <v>3295</v>
      </c>
      <c r="G62" s="7" t="s">
        <v>2981</v>
      </c>
      <c r="H62" s="18" t="s">
        <v>3357</v>
      </c>
      <c r="I62" s="11" t="s">
        <v>782</v>
      </c>
      <c r="J62" s="24"/>
    </row>
    <row r="63" spans="2:10" x14ac:dyDescent="0.25">
      <c r="B63" s="23" t="s">
        <v>2982</v>
      </c>
      <c r="C63" s="5"/>
      <c r="D63" s="11"/>
      <c r="E63" s="10" t="s">
        <v>3296</v>
      </c>
      <c r="F63" s="3" t="s">
        <v>3336</v>
      </c>
      <c r="G63" s="7" t="s">
        <v>3353</v>
      </c>
      <c r="H63" s="18" t="s">
        <v>2946</v>
      </c>
      <c r="I63" s="11" t="s">
        <v>9</v>
      </c>
      <c r="J63" s="24"/>
    </row>
    <row r="64" spans="2:10" x14ac:dyDescent="0.25">
      <c r="B64" s="23" t="s">
        <v>2983</v>
      </c>
      <c r="C64" s="5"/>
      <c r="D64" s="11"/>
      <c r="E64" s="10" t="s">
        <v>3297</v>
      </c>
      <c r="F64" s="3"/>
      <c r="G64" s="7"/>
      <c r="H64" s="18" t="s">
        <v>2984</v>
      </c>
      <c r="I64" s="11" t="s">
        <v>209</v>
      </c>
      <c r="J64" s="24"/>
    </row>
    <row r="65" spans="2:10" ht="30" x14ac:dyDescent="0.25">
      <c r="B65" s="23" t="s">
        <v>3235</v>
      </c>
      <c r="C65" s="5"/>
      <c r="D65" s="11"/>
      <c r="E65" s="10" t="s">
        <v>3298</v>
      </c>
      <c r="F65" s="3" t="s">
        <v>3337</v>
      </c>
      <c r="G65" s="7" t="s">
        <v>92</v>
      </c>
      <c r="H65" s="18" t="s">
        <v>3358</v>
      </c>
      <c r="I65" s="11"/>
      <c r="J65" s="24"/>
    </row>
    <row r="66" spans="2:10" x14ac:dyDescent="0.25">
      <c r="B66" s="23" t="s">
        <v>2985</v>
      </c>
      <c r="C66" s="5"/>
      <c r="D66" s="11"/>
      <c r="E66" s="10" t="s">
        <v>3299</v>
      </c>
      <c r="F66" s="3" t="s">
        <v>3338</v>
      </c>
      <c r="G66" s="7" t="s">
        <v>2986</v>
      </c>
      <c r="H66" s="18"/>
      <c r="I66" s="11" t="s">
        <v>207</v>
      </c>
      <c r="J66" s="24"/>
    </row>
    <row r="67" spans="2:10" x14ac:dyDescent="0.25">
      <c r="B67" s="23" t="s">
        <v>2987</v>
      </c>
      <c r="C67" s="5"/>
      <c r="D67" s="11"/>
      <c r="E67" s="10" t="s">
        <v>3300</v>
      </c>
      <c r="F67" s="3" t="s">
        <v>3339</v>
      </c>
      <c r="G67" s="7"/>
      <c r="H67" s="18" t="s">
        <v>2988</v>
      </c>
      <c r="I67" s="11"/>
      <c r="J67" s="24"/>
    </row>
    <row r="68" spans="2:10" x14ac:dyDescent="0.25">
      <c r="B68" s="23" t="s">
        <v>2989</v>
      </c>
      <c r="C68" s="5"/>
      <c r="D68" s="11"/>
      <c r="E68" s="10" t="s">
        <v>3301</v>
      </c>
      <c r="F68" s="3"/>
      <c r="G68" s="7"/>
      <c r="H68" s="18" t="s">
        <v>2990</v>
      </c>
      <c r="I68" s="11"/>
      <c r="J68" s="24"/>
    </row>
    <row r="69" spans="2:10" x14ac:dyDescent="0.25">
      <c r="B69" s="23" t="s">
        <v>2991</v>
      </c>
      <c r="C69" s="5"/>
      <c r="D69" s="11"/>
      <c r="E69" s="10" t="s">
        <v>3302</v>
      </c>
      <c r="F69" s="3"/>
      <c r="G69" s="7" t="s">
        <v>2992</v>
      </c>
      <c r="H69" s="18" t="s">
        <v>2993</v>
      </c>
      <c r="I69" s="11" t="s">
        <v>279</v>
      </c>
      <c r="J69" s="24"/>
    </row>
    <row r="70" spans="2:10" x14ac:dyDescent="0.25">
      <c r="B70" s="23" t="s">
        <v>2994</v>
      </c>
      <c r="C70" s="5"/>
      <c r="D70" s="11"/>
      <c r="E70" s="10" t="s">
        <v>3303</v>
      </c>
      <c r="F70" s="3" t="s">
        <v>3340</v>
      </c>
      <c r="G70" s="7" t="s">
        <v>2995</v>
      </c>
      <c r="H70" s="18"/>
      <c r="I70" s="11" t="s">
        <v>1454</v>
      </c>
      <c r="J70" s="24"/>
    </row>
    <row r="71" spans="2:10" x14ac:dyDescent="0.25">
      <c r="B71" s="23" t="s">
        <v>2998</v>
      </c>
      <c r="C71" s="5"/>
      <c r="D71" s="11"/>
      <c r="E71" s="10" t="s">
        <v>3305</v>
      </c>
      <c r="F71" s="3" t="s">
        <v>3342</v>
      </c>
      <c r="G71" s="7"/>
      <c r="H71" s="18" t="s">
        <v>2999</v>
      </c>
      <c r="I71" s="11" t="s">
        <v>209</v>
      </c>
      <c r="J71" s="24"/>
    </row>
    <row r="72" spans="2:10" x14ac:dyDescent="0.25">
      <c r="B72" s="23" t="s">
        <v>3000</v>
      </c>
      <c r="C72" s="5"/>
      <c r="D72" s="11"/>
      <c r="E72" s="10" t="s">
        <v>3306</v>
      </c>
      <c r="F72" s="3"/>
      <c r="G72" s="7" t="s">
        <v>1163</v>
      </c>
      <c r="H72" s="18" t="s">
        <v>3001</v>
      </c>
      <c r="I72" s="11" t="s">
        <v>59</v>
      </c>
      <c r="J72" s="24"/>
    </row>
    <row r="73" spans="2:10" x14ac:dyDescent="0.25">
      <c r="B73" s="23" t="s">
        <v>3237</v>
      </c>
      <c r="C73" s="5"/>
      <c r="D73" s="11"/>
      <c r="E73" s="10" t="s">
        <v>3307</v>
      </c>
      <c r="F73" s="3"/>
      <c r="G73" s="7" t="s">
        <v>3002</v>
      </c>
      <c r="H73" s="18"/>
      <c r="I73" s="11"/>
      <c r="J73" s="24"/>
    </row>
    <row r="74" spans="2:10" x14ac:dyDescent="0.25">
      <c r="B74" s="23" t="s">
        <v>3238</v>
      </c>
      <c r="C74" s="5"/>
      <c r="D74" s="11"/>
      <c r="E74" s="10" t="s">
        <v>3308</v>
      </c>
      <c r="F74" s="3" t="s">
        <v>3343</v>
      </c>
      <c r="G74" s="7"/>
      <c r="H74" s="18" t="s">
        <v>3003</v>
      </c>
      <c r="I74" s="11" t="s">
        <v>3004</v>
      </c>
      <c r="J74" s="24"/>
    </row>
    <row r="75" spans="2:10" x14ac:dyDescent="0.25">
      <c r="B75" s="23" t="s">
        <v>3239</v>
      </c>
      <c r="C75" s="5"/>
      <c r="D75" s="11"/>
      <c r="E75" s="10" t="s">
        <v>3309</v>
      </c>
      <c r="F75" s="3"/>
      <c r="G75" s="7"/>
      <c r="H75" s="18" t="s">
        <v>3005</v>
      </c>
      <c r="I75" s="11" t="s">
        <v>216</v>
      </c>
      <c r="J75" s="24"/>
    </row>
    <row r="76" spans="2:10" x14ac:dyDescent="0.25">
      <c r="B76" s="23" t="s">
        <v>3006</v>
      </c>
      <c r="C76" s="5"/>
      <c r="D76" s="11"/>
      <c r="E76" s="10" t="s">
        <v>3310</v>
      </c>
      <c r="F76" s="3" t="s">
        <v>3344</v>
      </c>
      <c r="G76" s="7"/>
      <c r="H76" s="18" t="s">
        <v>3007</v>
      </c>
      <c r="I76" s="11"/>
      <c r="J76" s="24"/>
    </row>
    <row r="77" spans="2:10" x14ac:dyDescent="0.25">
      <c r="B77" s="23"/>
      <c r="C77" s="5"/>
      <c r="D77" s="11"/>
      <c r="E77" s="10"/>
      <c r="F77" s="3"/>
      <c r="G77" s="7"/>
      <c r="H77" s="18"/>
      <c r="I77" s="11"/>
      <c r="J77" s="24"/>
    </row>
    <row r="78" spans="2:10" x14ac:dyDescent="0.25">
      <c r="B78" s="23"/>
      <c r="C78" s="5"/>
      <c r="D78" s="11"/>
      <c r="E78" s="10"/>
      <c r="F78" s="3"/>
      <c r="G78" s="7"/>
      <c r="H78" s="18"/>
      <c r="I78" s="11"/>
      <c r="J78" s="24"/>
    </row>
    <row r="79" spans="2:10" ht="15.75" thickBot="1" x14ac:dyDescent="0.3">
      <c r="B79" s="35"/>
      <c r="C79" s="41"/>
      <c r="D79" s="36"/>
      <c r="E79" s="37"/>
      <c r="F79" s="38"/>
      <c r="G79" s="39"/>
      <c r="H79" s="40"/>
      <c r="I79" s="36"/>
      <c r="J79" s="31"/>
    </row>
    <row r="80" spans="2:10" x14ac:dyDescent="0.25">
      <c r="D80" s="1"/>
      <c r="H80" s="1"/>
      <c r="I80" s="1"/>
      <c r="J80" s="1"/>
    </row>
    <row r="81" spans="2:10" ht="15.75" thickBot="1" x14ac:dyDescent="0.3">
      <c r="B81" s="5"/>
      <c r="C81" s="5"/>
      <c r="D81" s="5"/>
      <c r="E81" s="5"/>
      <c r="F81" s="5"/>
      <c r="G81" s="60"/>
      <c r="H81" s="5"/>
      <c r="I81" s="5"/>
    </row>
    <row r="82" spans="2:10" ht="16.5" thickBot="1" x14ac:dyDescent="0.3">
      <c r="B82" s="415" t="s">
        <v>3360</v>
      </c>
      <c r="C82" s="416"/>
      <c r="D82" s="416"/>
      <c r="E82" s="416"/>
      <c r="F82" s="416"/>
      <c r="G82" s="416"/>
      <c r="H82" s="416"/>
      <c r="I82" s="416"/>
      <c r="J82" s="417"/>
    </row>
    <row r="83" spans="2:10" x14ac:dyDescent="0.25">
      <c r="B83" s="20" t="s">
        <v>1</v>
      </c>
      <c r="C83" s="42" t="s">
        <v>547</v>
      </c>
      <c r="D83" s="2" t="s">
        <v>2</v>
      </c>
      <c r="E83" s="2" t="s">
        <v>3</v>
      </c>
      <c r="F83" s="2" t="s">
        <v>64</v>
      </c>
      <c r="G83" s="2" t="s">
        <v>4</v>
      </c>
      <c r="H83" s="21" t="s">
        <v>5</v>
      </c>
      <c r="I83" s="2" t="s">
        <v>6</v>
      </c>
      <c r="J83" s="22" t="s">
        <v>65</v>
      </c>
    </row>
    <row r="84" spans="2:10" x14ac:dyDescent="0.25">
      <c r="B84" s="23" t="s">
        <v>3361</v>
      </c>
      <c r="C84" s="5"/>
      <c r="D84" s="11"/>
      <c r="E84" s="10" t="s">
        <v>3362</v>
      </c>
      <c r="F84" s="3" t="s">
        <v>3363</v>
      </c>
      <c r="G84" s="7"/>
      <c r="H84" s="18" t="s">
        <v>3008</v>
      </c>
      <c r="I84" s="11" t="s">
        <v>209</v>
      </c>
      <c r="J84" s="24"/>
    </row>
    <row r="85" spans="2:10" x14ac:dyDescent="0.25">
      <c r="B85" s="23"/>
      <c r="C85" s="5"/>
      <c r="D85" s="11"/>
      <c r="E85" s="10"/>
      <c r="F85" s="3"/>
      <c r="G85" s="7"/>
      <c r="H85" s="18"/>
      <c r="I85" s="11"/>
      <c r="J85" s="24"/>
    </row>
    <row r="86" spans="2:10" x14ac:dyDescent="0.25">
      <c r="B86" s="23"/>
      <c r="C86" s="5"/>
      <c r="D86" s="11"/>
      <c r="E86" s="10"/>
      <c r="F86" s="3"/>
      <c r="G86" s="7"/>
      <c r="H86" s="18"/>
      <c r="I86" s="11"/>
      <c r="J86" s="24"/>
    </row>
    <row r="87" spans="2:10" ht="15.75" thickBot="1" x14ac:dyDescent="0.3">
      <c r="B87" s="35"/>
      <c r="C87" s="41"/>
      <c r="D87" s="36"/>
      <c r="E87" s="37"/>
      <c r="F87" s="38"/>
      <c r="G87" s="39"/>
      <c r="H87" s="40"/>
      <c r="I87" s="36"/>
      <c r="J87" s="31"/>
    </row>
    <row r="88" spans="2:10" x14ac:dyDescent="0.25">
      <c r="B88" s="5"/>
      <c r="C88" s="5"/>
      <c r="D88" s="5"/>
      <c r="E88" s="5"/>
      <c r="F88" s="5"/>
      <c r="G88" s="60"/>
      <c r="H88" s="5"/>
      <c r="I88" s="5"/>
    </row>
    <row r="89" spans="2:10" ht="15.75" thickBot="1" x14ac:dyDescent="0.3">
      <c r="B89" s="5"/>
      <c r="C89" s="5"/>
      <c r="D89" s="5"/>
      <c r="E89" s="5"/>
      <c r="F89" s="5"/>
      <c r="G89" s="60"/>
      <c r="H89" s="5"/>
      <c r="I89" s="5"/>
    </row>
    <row r="90" spans="2:10" ht="16.5" thickBot="1" x14ac:dyDescent="0.3">
      <c r="B90" s="415" t="s">
        <v>3364</v>
      </c>
      <c r="C90" s="416"/>
      <c r="D90" s="416"/>
      <c r="E90" s="416"/>
      <c r="F90" s="416"/>
      <c r="G90" s="416"/>
      <c r="H90" s="416"/>
      <c r="I90" s="416"/>
      <c r="J90" s="417"/>
    </row>
    <row r="91" spans="2:10" x14ac:dyDescent="0.25">
      <c r="B91" s="20" t="s">
        <v>1</v>
      </c>
      <c r="C91" s="42" t="s">
        <v>547</v>
      </c>
      <c r="D91" s="2" t="s">
        <v>2</v>
      </c>
      <c r="E91" s="2" t="s">
        <v>3</v>
      </c>
      <c r="F91" s="2" t="s">
        <v>64</v>
      </c>
      <c r="G91" s="2" t="s">
        <v>4</v>
      </c>
      <c r="H91" s="21" t="s">
        <v>5</v>
      </c>
      <c r="I91" s="2" t="s">
        <v>6</v>
      </c>
      <c r="J91" s="22" t="s">
        <v>65</v>
      </c>
    </row>
    <row r="92" spans="2:10" ht="30" x14ac:dyDescent="0.25">
      <c r="B92" s="23" t="s">
        <v>3365</v>
      </c>
      <c r="C92" s="5"/>
      <c r="D92" s="11"/>
      <c r="E92" s="10" t="s">
        <v>3369</v>
      </c>
      <c r="F92" s="3" t="s">
        <v>3382</v>
      </c>
      <c r="G92" s="7"/>
      <c r="H92" s="18" t="s">
        <v>3009</v>
      </c>
      <c r="I92" s="11"/>
      <c r="J92" s="24"/>
    </row>
    <row r="93" spans="2:10" x14ac:dyDescent="0.25">
      <c r="B93" s="23" t="s">
        <v>3366</v>
      </c>
      <c r="C93" s="5"/>
      <c r="D93" s="11"/>
      <c r="E93" s="10" t="s">
        <v>3370</v>
      </c>
      <c r="F93" s="3"/>
      <c r="G93" s="7" t="s">
        <v>1160</v>
      </c>
      <c r="H93" s="18" t="s">
        <v>3010</v>
      </c>
      <c r="I93" s="11" t="s">
        <v>106</v>
      </c>
      <c r="J93" s="24"/>
    </row>
    <row r="94" spans="2:10" ht="30" x14ac:dyDescent="0.25">
      <c r="B94" s="23" t="s">
        <v>3011</v>
      </c>
      <c r="C94" s="5"/>
      <c r="D94" s="11"/>
      <c r="E94" s="10" t="s">
        <v>3371</v>
      </c>
      <c r="F94" s="3" t="s">
        <v>3383</v>
      </c>
      <c r="G94" s="7" t="s">
        <v>3012</v>
      </c>
      <c r="H94" s="18" t="s">
        <v>3013</v>
      </c>
      <c r="I94" s="11" t="s">
        <v>50</v>
      </c>
      <c r="J94" s="24"/>
    </row>
    <row r="95" spans="2:10" x14ac:dyDescent="0.25">
      <c r="B95" s="23" t="s">
        <v>3017</v>
      </c>
      <c r="C95" s="5"/>
      <c r="D95" s="11"/>
      <c r="E95" s="10" t="s">
        <v>3373</v>
      </c>
      <c r="F95" s="3" t="s">
        <v>3384</v>
      </c>
      <c r="G95" s="7" t="s">
        <v>3018</v>
      </c>
      <c r="H95" s="18" t="s">
        <v>3019</v>
      </c>
      <c r="I95" s="11" t="s">
        <v>463</v>
      </c>
      <c r="J95" s="24"/>
    </row>
    <row r="96" spans="2:10" x14ac:dyDescent="0.25">
      <c r="B96" s="23" t="s">
        <v>2940</v>
      </c>
      <c r="C96" s="5"/>
      <c r="D96" s="11"/>
      <c r="E96" s="10" t="s">
        <v>3374</v>
      </c>
      <c r="F96" s="3" t="s">
        <v>3385</v>
      </c>
      <c r="G96" s="7" t="s">
        <v>2389</v>
      </c>
      <c r="H96" s="18" t="s">
        <v>2942</v>
      </c>
      <c r="I96" s="11" t="s">
        <v>106</v>
      </c>
      <c r="J96" s="24"/>
    </row>
    <row r="97" spans="2:10" x14ac:dyDescent="0.25">
      <c r="B97" s="23" t="s">
        <v>3020</v>
      </c>
      <c r="C97" s="5"/>
      <c r="D97" s="11"/>
      <c r="E97" s="10" t="s">
        <v>3375</v>
      </c>
      <c r="F97" s="3" t="s">
        <v>3383</v>
      </c>
      <c r="G97" s="7" t="s">
        <v>110</v>
      </c>
      <c r="H97" s="18" t="s">
        <v>3021</v>
      </c>
      <c r="I97" s="11" t="s">
        <v>9</v>
      </c>
      <c r="J97" s="24"/>
    </row>
    <row r="98" spans="2:10" x14ac:dyDescent="0.25">
      <c r="B98" s="23" t="s">
        <v>2956</v>
      </c>
      <c r="C98" s="5"/>
      <c r="D98" s="11"/>
      <c r="E98" s="10" t="s">
        <v>3282</v>
      </c>
      <c r="F98" s="3"/>
      <c r="G98" s="7" t="s">
        <v>2957</v>
      </c>
      <c r="H98" s="18" t="s">
        <v>2958</v>
      </c>
      <c r="I98" s="11" t="s">
        <v>39</v>
      </c>
      <c r="J98" s="24"/>
    </row>
    <row r="99" spans="2:10" x14ac:dyDescent="0.25">
      <c r="B99" s="23" t="s">
        <v>3024</v>
      </c>
      <c r="C99" s="5"/>
      <c r="D99" s="11"/>
      <c r="E99" s="10" t="s">
        <v>3377</v>
      </c>
      <c r="F99" s="3" t="s">
        <v>3386</v>
      </c>
      <c r="G99" s="7" t="s">
        <v>3025</v>
      </c>
      <c r="H99" s="18" t="s">
        <v>3026</v>
      </c>
      <c r="I99" s="11" t="s">
        <v>145</v>
      </c>
      <c r="J99" s="24"/>
    </row>
    <row r="100" spans="2:10" x14ac:dyDescent="0.25">
      <c r="B100" s="23" t="s">
        <v>8144</v>
      </c>
      <c r="C100" s="5"/>
      <c r="D100" s="11"/>
      <c r="E100" s="10"/>
      <c r="F100" s="3"/>
      <c r="G100" s="7"/>
      <c r="H100" s="56" t="s">
        <v>8145</v>
      </c>
      <c r="I100" s="11"/>
      <c r="J100" s="24"/>
    </row>
    <row r="101" spans="2:10" x14ac:dyDescent="0.25">
      <c r="B101" s="23" t="s">
        <v>3027</v>
      </c>
      <c r="C101" s="5"/>
      <c r="D101" s="11"/>
      <c r="E101" s="10" t="s">
        <v>3028</v>
      </c>
      <c r="F101" s="3"/>
      <c r="G101" s="7" t="s">
        <v>3029</v>
      </c>
      <c r="H101" s="18" t="s">
        <v>3030</v>
      </c>
      <c r="I101" s="11" t="s">
        <v>209</v>
      </c>
      <c r="J101" s="24"/>
    </row>
    <row r="102" spans="2:10" x14ac:dyDescent="0.25">
      <c r="B102" s="23" t="s">
        <v>3031</v>
      </c>
      <c r="C102" s="5"/>
      <c r="D102" s="11"/>
      <c r="E102" s="10" t="s">
        <v>3378</v>
      </c>
      <c r="F102" s="3"/>
      <c r="G102" s="7" t="s">
        <v>110</v>
      </c>
      <c r="H102" s="18" t="s">
        <v>3032</v>
      </c>
      <c r="I102" s="11"/>
      <c r="J102" s="24"/>
    </row>
    <row r="103" spans="2:10" x14ac:dyDescent="0.25">
      <c r="B103" s="23" t="s">
        <v>3033</v>
      </c>
      <c r="C103" s="5"/>
      <c r="D103" s="11"/>
      <c r="E103" s="10" t="s">
        <v>3379</v>
      </c>
      <c r="F103" s="3"/>
      <c r="G103" s="7" t="s">
        <v>3034</v>
      </c>
      <c r="H103" s="18" t="s">
        <v>3035</v>
      </c>
      <c r="I103" s="11" t="s">
        <v>791</v>
      </c>
      <c r="J103" s="24"/>
    </row>
    <row r="104" spans="2:10" x14ac:dyDescent="0.25">
      <c r="B104" s="23" t="s">
        <v>3036</v>
      </c>
      <c r="C104" s="5"/>
      <c r="D104" s="11"/>
      <c r="E104" s="10" t="s">
        <v>3380</v>
      </c>
      <c r="F104" s="3"/>
      <c r="G104" s="7" t="s">
        <v>3037</v>
      </c>
      <c r="H104" s="18" t="s">
        <v>3038</v>
      </c>
      <c r="I104" s="11" t="s">
        <v>429</v>
      </c>
      <c r="J104" s="24"/>
    </row>
    <row r="105" spans="2:10" x14ac:dyDescent="0.25">
      <c r="B105" s="23" t="s">
        <v>3368</v>
      </c>
      <c r="C105" s="5"/>
      <c r="D105" s="11"/>
      <c r="E105" s="10" t="s">
        <v>3381</v>
      </c>
      <c r="F105" s="3"/>
      <c r="G105" s="7" t="s">
        <v>3039</v>
      </c>
      <c r="H105" s="18" t="s">
        <v>3040</v>
      </c>
      <c r="I105" s="11"/>
      <c r="J105" s="24"/>
    </row>
    <row r="106" spans="2:10" x14ac:dyDescent="0.25">
      <c r="B106" s="23"/>
      <c r="C106" s="5"/>
      <c r="D106" s="11"/>
      <c r="E106" s="10"/>
      <c r="F106" s="3"/>
      <c r="G106" s="7"/>
      <c r="H106" s="18"/>
      <c r="I106" s="11"/>
      <c r="J106" s="24"/>
    </row>
    <row r="107" spans="2:10" x14ac:dyDescent="0.25">
      <c r="B107" s="23"/>
      <c r="C107" s="5"/>
      <c r="D107" s="11"/>
      <c r="E107" s="10"/>
      <c r="F107" s="3"/>
      <c r="G107" s="7"/>
      <c r="H107" s="18"/>
      <c r="I107" s="11"/>
      <c r="J107" s="24"/>
    </row>
    <row r="108" spans="2:10" ht="15.75" thickBot="1" x14ac:dyDescent="0.3">
      <c r="B108" s="35"/>
      <c r="C108" s="41"/>
      <c r="D108" s="36"/>
      <c r="E108" s="37"/>
      <c r="F108" s="38"/>
      <c r="G108" s="39"/>
      <c r="H108" s="40"/>
      <c r="I108" s="36"/>
      <c r="J108" s="31"/>
    </row>
    <row r="109" spans="2:10" x14ac:dyDescent="0.25">
      <c r="B109" s="5"/>
      <c r="C109" s="5"/>
      <c r="D109" s="5"/>
      <c r="E109" s="5"/>
      <c r="F109" s="61"/>
      <c r="G109" s="60"/>
      <c r="H109" s="5"/>
      <c r="I109" s="5"/>
    </row>
    <row r="110" spans="2:10" ht="15.75" thickBot="1" x14ac:dyDescent="0.3">
      <c r="B110" s="5"/>
      <c r="C110" s="5"/>
      <c r="D110" s="5"/>
      <c r="E110" s="5"/>
      <c r="F110" s="61"/>
      <c r="G110" s="60"/>
      <c r="H110" s="5"/>
      <c r="I110" s="5"/>
    </row>
    <row r="111" spans="2:10" ht="16.5" thickBot="1" x14ac:dyDescent="0.3">
      <c r="B111" s="415" t="s">
        <v>3387</v>
      </c>
      <c r="C111" s="416"/>
      <c r="D111" s="416"/>
      <c r="E111" s="416"/>
      <c r="F111" s="416"/>
      <c r="G111" s="416"/>
      <c r="H111" s="416"/>
      <c r="I111" s="416"/>
      <c r="J111" s="417"/>
    </row>
    <row r="112" spans="2:10" x14ac:dyDescent="0.25">
      <c r="B112" s="20" t="s">
        <v>1</v>
      </c>
      <c r="C112" s="42" t="s">
        <v>547</v>
      </c>
      <c r="D112" s="2" t="s">
        <v>2</v>
      </c>
      <c r="E112" s="2" t="s">
        <v>3</v>
      </c>
      <c r="F112" s="2" t="s">
        <v>64</v>
      </c>
      <c r="G112" s="2" t="s">
        <v>4</v>
      </c>
      <c r="H112" s="21" t="s">
        <v>5</v>
      </c>
      <c r="I112" s="2" t="s">
        <v>6</v>
      </c>
      <c r="J112" s="22" t="s">
        <v>65</v>
      </c>
    </row>
    <row r="113" spans="2:10" x14ac:dyDescent="0.25">
      <c r="B113" s="23" t="s">
        <v>3398</v>
      </c>
      <c r="C113" s="5"/>
      <c r="D113" s="11"/>
      <c r="E113" s="1" t="s">
        <v>3425</v>
      </c>
      <c r="F113" s="1" t="s">
        <v>3499</v>
      </c>
      <c r="G113" s="7" t="s">
        <v>3041</v>
      </c>
      <c r="H113" s="18" t="s">
        <v>3042</v>
      </c>
      <c r="I113" s="11" t="s">
        <v>166</v>
      </c>
      <c r="J113" s="24"/>
    </row>
    <row r="114" spans="2:10" x14ac:dyDescent="0.25">
      <c r="B114" s="23" t="s">
        <v>3399</v>
      </c>
      <c r="C114" s="5"/>
      <c r="D114" s="11"/>
      <c r="E114" s="10" t="s">
        <v>3426</v>
      </c>
      <c r="F114" s="3" t="s">
        <v>3500</v>
      </c>
      <c r="G114" s="7" t="s">
        <v>771</v>
      </c>
      <c r="H114" s="18" t="s">
        <v>3043</v>
      </c>
      <c r="I114" s="11" t="s">
        <v>234</v>
      </c>
      <c r="J114" s="24"/>
    </row>
    <row r="115" spans="2:10" ht="45" x14ac:dyDescent="0.25">
      <c r="B115" s="23" t="s">
        <v>3400</v>
      </c>
      <c r="C115" s="5"/>
      <c r="D115" s="11" t="s">
        <v>26</v>
      </c>
      <c r="E115" s="10" t="s">
        <v>3427</v>
      </c>
      <c r="F115" s="10" t="s">
        <v>3501</v>
      </c>
      <c r="G115" s="7" t="s">
        <v>3528</v>
      </c>
      <c r="H115" s="18" t="s">
        <v>3536</v>
      </c>
      <c r="I115" s="11" t="s">
        <v>486</v>
      </c>
      <c r="J115" s="24"/>
    </row>
    <row r="116" spans="2:10" x14ac:dyDescent="0.25">
      <c r="B116" s="23" t="s">
        <v>3388</v>
      </c>
      <c r="C116" s="44" t="s">
        <v>399</v>
      </c>
      <c r="D116" s="11"/>
      <c r="E116" s="10" t="s">
        <v>3428</v>
      </c>
      <c r="F116" s="3" t="s">
        <v>3044</v>
      </c>
      <c r="G116" s="7" t="s">
        <v>1216</v>
      </c>
      <c r="H116" s="18" t="s">
        <v>3045</v>
      </c>
      <c r="I116" s="11" t="s">
        <v>791</v>
      </c>
      <c r="J116" s="24"/>
    </row>
    <row r="117" spans="2:10" x14ac:dyDescent="0.25">
      <c r="B117" s="23" t="s">
        <v>3046</v>
      </c>
      <c r="C117" s="5"/>
      <c r="D117" s="11"/>
      <c r="E117" s="10" t="s">
        <v>3429</v>
      </c>
      <c r="F117" s="3" t="s">
        <v>3502</v>
      </c>
      <c r="G117" s="7" t="s">
        <v>3047</v>
      </c>
      <c r="H117" s="18" t="s">
        <v>3048</v>
      </c>
      <c r="I117" s="11" t="s">
        <v>216</v>
      </c>
      <c r="J117" s="24"/>
    </row>
    <row r="118" spans="2:10" x14ac:dyDescent="0.25">
      <c r="B118" s="23" t="s">
        <v>3389</v>
      </c>
      <c r="C118" s="44" t="s">
        <v>399</v>
      </c>
      <c r="D118" s="11"/>
      <c r="E118" s="10" t="s">
        <v>3430</v>
      </c>
      <c r="F118" s="3"/>
      <c r="G118" s="7"/>
      <c r="H118" s="18" t="s">
        <v>3049</v>
      </c>
      <c r="I118" s="11" t="s">
        <v>209</v>
      </c>
      <c r="J118" s="24"/>
    </row>
    <row r="119" spans="2:10" x14ac:dyDescent="0.25">
      <c r="B119" s="23" t="s">
        <v>3401</v>
      </c>
      <c r="C119" s="5"/>
      <c r="D119" s="11" t="s">
        <v>26</v>
      </c>
      <c r="E119" s="10" t="s">
        <v>3431</v>
      </c>
      <c r="F119" s="3" t="s">
        <v>3503</v>
      </c>
      <c r="G119" s="7" t="s">
        <v>3050</v>
      </c>
      <c r="H119" s="18" t="s">
        <v>3051</v>
      </c>
      <c r="I119" s="11" t="s">
        <v>242</v>
      </c>
      <c r="J119" s="24"/>
    </row>
    <row r="120" spans="2:10" x14ac:dyDescent="0.25">
      <c r="B120" s="23" t="s">
        <v>3052</v>
      </c>
      <c r="C120" s="5"/>
      <c r="D120" s="11"/>
      <c r="E120" s="10" t="s">
        <v>3432</v>
      </c>
      <c r="F120" s="3"/>
      <c r="G120" s="7" t="s">
        <v>3053</v>
      </c>
      <c r="H120" s="18" t="s">
        <v>3054</v>
      </c>
      <c r="I120" s="11"/>
      <c r="J120" s="24"/>
    </row>
    <row r="121" spans="2:10" x14ac:dyDescent="0.25">
      <c r="B121" s="23" t="s">
        <v>3402</v>
      </c>
      <c r="C121" s="5"/>
      <c r="D121" s="11"/>
      <c r="E121" s="10" t="s">
        <v>3433</v>
      </c>
      <c r="F121" s="3" t="s">
        <v>3504</v>
      </c>
      <c r="G121" s="7" t="s">
        <v>3055</v>
      </c>
      <c r="H121" s="18" t="s">
        <v>3056</v>
      </c>
      <c r="I121" s="11" t="s">
        <v>118</v>
      </c>
      <c r="J121" s="24"/>
    </row>
    <row r="122" spans="2:10" x14ac:dyDescent="0.25">
      <c r="B122" s="23" t="s">
        <v>3403</v>
      </c>
      <c r="C122" s="5"/>
      <c r="D122" s="11"/>
      <c r="E122" s="10" t="s">
        <v>3434</v>
      </c>
      <c r="F122" s="3" t="s">
        <v>3505</v>
      </c>
      <c r="G122" s="7" t="s">
        <v>3057</v>
      </c>
      <c r="H122" s="18" t="s">
        <v>3058</v>
      </c>
      <c r="I122" s="11" t="s">
        <v>118</v>
      </c>
      <c r="J122" s="24"/>
    </row>
    <row r="123" spans="2:10" x14ac:dyDescent="0.25">
      <c r="B123" s="23" t="s">
        <v>3059</v>
      </c>
      <c r="C123" s="5"/>
      <c r="D123" s="11"/>
      <c r="E123" s="10" t="s">
        <v>3435</v>
      </c>
      <c r="F123" s="3"/>
      <c r="G123" s="7" t="s">
        <v>3060</v>
      </c>
      <c r="H123" s="18" t="s">
        <v>3061</v>
      </c>
      <c r="I123" s="11" t="s">
        <v>118</v>
      </c>
      <c r="J123" s="24"/>
    </row>
    <row r="124" spans="2:10" x14ac:dyDescent="0.25">
      <c r="B124" s="23" t="s">
        <v>3404</v>
      </c>
      <c r="C124" s="5"/>
      <c r="D124" s="11"/>
      <c r="E124" s="10" t="s">
        <v>3436</v>
      </c>
      <c r="F124" s="3" t="s">
        <v>3506</v>
      </c>
      <c r="G124" s="7" t="s">
        <v>1660</v>
      </c>
      <c r="H124" s="143" t="s">
        <v>8701</v>
      </c>
      <c r="I124" s="11" t="s">
        <v>99</v>
      </c>
      <c r="J124" s="24"/>
    </row>
    <row r="125" spans="2:10" x14ac:dyDescent="0.25">
      <c r="B125" s="23" t="s">
        <v>3065</v>
      </c>
      <c r="C125" s="5"/>
      <c r="D125" s="11"/>
      <c r="E125" s="10" t="s">
        <v>3438</v>
      </c>
      <c r="F125" s="3"/>
      <c r="G125" s="7"/>
      <c r="H125" s="18" t="s">
        <v>3066</v>
      </c>
      <c r="I125" s="11"/>
      <c r="J125" s="24"/>
    </row>
    <row r="126" spans="2:10" x14ac:dyDescent="0.25">
      <c r="B126" s="23" t="s">
        <v>3405</v>
      </c>
      <c r="C126" s="5"/>
      <c r="D126" s="11"/>
      <c r="E126" s="10" t="s">
        <v>3439</v>
      </c>
      <c r="F126" s="3"/>
      <c r="G126" s="7" t="s">
        <v>3067</v>
      </c>
      <c r="H126" s="18"/>
      <c r="I126" s="11" t="s">
        <v>429</v>
      </c>
      <c r="J126" s="24"/>
    </row>
    <row r="127" spans="2:10" x14ac:dyDescent="0.25">
      <c r="B127" s="23" t="s">
        <v>3406</v>
      </c>
      <c r="C127" s="5"/>
      <c r="D127" s="11"/>
      <c r="E127" s="10" t="s">
        <v>3440</v>
      </c>
      <c r="F127" s="3"/>
      <c r="G127" s="7" t="s">
        <v>3068</v>
      </c>
      <c r="H127" s="18" t="s">
        <v>3069</v>
      </c>
      <c r="I127" s="11" t="s">
        <v>59</v>
      </c>
      <c r="J127" s="24"/>
    </row>
    <row r="128" spans="2:10" x14ac:dyDescent="0.25">
      <c r="B128" s="23" t="s">
        <v>3070</v>
      </c>
      <c r="C128" s="5"/>
      <c r="D128" s="11" t="s">
        <v>26</v>
      </c>
      <c r="E128" s="10" t="s">
        <v>3441</v>
      </c>
      <c r="F128" s="3" t="s">
        <v>3507</v>
      </c>
      <c r="G128" s="7" t="s">
        <v>3071</v>
      </c>
      <c r="H128" s="18" t="s">
        <v>3072</v>
      </c>
      <c r="I128" s="11" t="s">
        <v>94</v>
      </c>
      <c r="J128" s="24"/>
    </row>
    <row r="129" spans="2:20" x14ac:dyDescent="0.25">
      <c r="B129" s="23" t="s">
        <v>3407</v>
      </c>
      <c r="C129" s="5"/>
      <c r="D129" s="11"/>
      <c r="E129" s="10" t="s">
        <v>3442</v>
      </c>
      <c r="F129" s="3"/>
      <c r="G129" s="7"/>
      <c r="H129" s="18" t="s">
        <v>3073</v>
      </c>
      <c r="I129" s="11"/>
      <c r="J129" s="24"/>
    </row>
    <row r="130" spans="2:20" x14ac:dyDescent="0.25">
      <c r="B130" s="23" t="s">
        <v>3074</v>
      </c>
      <c r="C130" s="5"/>
      <c r="D130" s="11"/>
      <c r="E130" s="10" t="s">
        <v>3443</v>
      </c>
      <c r="F130" s="3"/>
      <c r="G130" s="7" t="s">
        <v>3075</v>
      </c>
      <c r="H130" s="18" t="s">
        <v>3076</v>
      </c>
      <c r="I130" s="11" t="s">
        <v>50</v>
      </c>
      <c r="J130" s="24"/>
    </row>
    <row r="131" spans="2:20" x14ac:dyDescent="0.25">
      <c r="B131" s="23" t="s">
        <v>3077</v>
      </c>
      <c r="C131" s="5"/>
      <c r="D131" s="11"/>
      <c r="E131" s="10" t="s">
        <v>3444</v>
      </c>
      <c r="F131" s="3"/>
      <c r="G131" s="7" t="s">
        <v>3078</v>
      </c>
      <c r="H131" s="18" t="s">
        <v>3079</v>
      </c>
      <c r="I131" s="11" t="s">
        <v>216</v>
      </c>
      <c r="J131" s="24"/>
    </row>
    <row r="132" spans="2:20" x14ac:dyDescent="0.25">
      <c r="B132" s="23" t="s">
        <v>3080</v>
      </c>
      <c r="C132" s="5"/>
      <c r="D132" s="11"/>
      <c r="E132" s="10" t="s">
        <v>3445</v>
      </c>
      <c r="F132" s="3" t="s">
        <v>3508</v>
      </c>
      <c r="G132" s="7" t="s">
        <v>3081</v>
      </c>
      <c r="H132" s="18" t="s">
        <v>3082</v>
      </c>
      <c r="I132" s="11" t="s">
        <v>2263</v>
      </c>
      <c r="J132" s="24"/>
    </row>
    <row r="133" spans="2:20" x14ac:dyDescent="0.25">
      <c r="B133" s="23" t="s">
        <v>3408</v>
      </c>
      <c r="C133" s="5"/>
      <c r="D133" s="11"/>
      <c r="E133" s="10"/>
      <c r="F133" s="3"/>
      <c r="G133" s="7"/>
      <c r="H133" s="18" t="s">
        <v>3083</v>
      </c>
      <c r="I133" s="11"/>
      <c r="J133" s="24"/>
    </row>
    <row r="134" spans="2:20" x14ac:dyDescent="0.25">
      <c r="B134" s="23" t="s">
        <v>3084</v>
      </c>
      <c r="C134" s="5"/>
      <c r="D134" s="11"/>
      <c r="E134" s="10" t="s">
        <v>3446</v>
      </c>
      <c r="F134" s="3" t="s">
        <v>3509</v>
      </c>
      <c r="G134" s="7" t="s">
        <v>389</v>
      </c>
      <c r="H134" s="18" t="s">
        <v>3085</v>
      </c>
      <c r="I134" s="11" t="s">
        <v>3086</v>
      </c>
      <c r="J134" s="24"/>
    </row>
    <row r="135" spans="2:20" x14ac:dyDescent="0.25">
      <c r="B135" s="23" t="s">
        <v>3087</v>
      </c>
      <c r="C135" s="5"/>
      <c r="D135" s="11"/>
      <c r="E135" s="10" t="s">
        <v>3447</v>
      </c>
      <c r="F135" s="3"/>
      <c r="G135" s="7"/>
      <c r="H135" s="18"/>
      <c r="I135" s="11" t="s">
        <v>3539</v>
      </c>
      <c r="J135" s="24"/>
    </row>
    <row r="136" spans="2:20" x14ac:dyDescent="0.25">
      <c r="B136" s="23" t="s">
        <v>3390</v>
      </c>
      <c r="C136" s="44" t="s">
        <v>399</v>
      </c>
      <c r="D136" s="11"/>
      <c r="E136" s="10" t="s">
        <v>3448</v>
      </c>
      <c r="F136" s="3"/>
      <c r="G136" s="7"/>
      <c r="H136" s="18" t="s">
        <v>3090</v>
      </c>
      <c r="I136" s="11" t="s">
        <v>9</v>
      </c>
      <c r="J136" s="24"/>
    </row>
    <row r="137" spans="2:20" x14ac:dyDescent="0.25">
      <c r="B137" s="23" t="s">
        <v>3409</v>
      </c>
      <c r="C137" s="5"/>
      <c r="D137" s="11"/>
      <c r="E137" s="10" t="s">
        <v>3449</v>
      </c>
      <c r="F137" s="3"/>
      <c r="G137" s="7" t="s">
        <v>3091</v>
      </c>
      <c r="H137" s="18" t="s">
        <v>3092</v>
      </c>
      <c r="I137" s="11" t="s">
        <v>791</v>
      </c>
      <c r="J137" s="24"/>
    </row>
    <row r="138" spans="2:20" x14ac:dyDescent="0.25">
      <c r="B138" s="23" t="s">
        <v>3093</v>
      </c>
      <c r="C138" s="5"/>
      <c r="D138" s="11"/>
      <c r="E138" s="10" t="s">
        <v>3450</v>
      </c>
      <c r="F138" s="3"/>
      <c r="G138" s="7" t="s">
        <v>3094</v>
      </c>
      <c r="H138" s="18" t="s">
        <v>3095</v>
      </c>
      <c r="I138" s="11" t="s">
        <v>429</v>
      </c>
      <c r="J138" s="24"/>
    </row>
    <row r="139" spans="2:20" x14ac:dyDescent="0.25">
      <c r="B139" s="23" t="s">
        <v>3096</v>
      </c>
      <c r="C139" s="5"/>
      <c r="D139" s="11"/>
      <c r="E139" s="10" t="s">
        <v>3451</v>
      </c>
      <c r="F139" s="3"/>
      <c r="G139" s="7" t="s">
        <v>3097</v>
      </c>
      <c r="H139" s="18" t="s">
        <v>3098</v>
      </c>
      <c r="I139" s="11" t="s">
        <v>1527</v>
      </c>
      <c r="J139" s="24"/>
    </row>
    <row r="140" spans="2:20" x14ac:dyDescent="0.25">
      <c r="B140" s="23" t="s">
        <v>3099</v>
      </c>
      <c r="C140" s="5"/>
      <c r="D140" s="11"/>
      <c r="E140" s="10" t="s">
        <v>3452</v>
      </c>
      <c r="F140" s="3" t="s">
        <v>3510</v>
      </c>
      <c r="G140" s="7" t="s">
        <v>92</v>
      </c>
      <c r="H140" s="18" t="s">
        <v>3100</v>
      </c>
      <c r="I140" s="11" t="s">
        <v>2439</v>
      </c>
      <c r="J140" s="24"/>
    </row>
    <row r="141" spans="2:20" x14ac:dyDescent="0.25">
      <c r="B141" s="23" t="s">
        <v>2586</v>
      </c>
      <c r="C141" s="44" t="s">
        <v>399</v>
      </c>
      <c r="D141" s="11"/>
      <c r="E141" s="10" t="s">
        <v>2650</v>
      </c>
      <c r="F141" s="3"/>
      <c r="G141" s="7" t="s">
        <v>2363</v>
      </c>
      <c r="H141" s="18" t="s">
        <v>3102</v>
      </c>
      <c r="I141" s="11" t="s">
        <v>209</v>
      </c>
      <c r="J141" s="24"/>
    </row>
    <row r="142" spans="2:20" x14ac:dyDescent="0.25">
      <c r="B142" s="23" t="s">
        <v>3391</v>
      </c>
      <c r="C142" s="44" t="s">
        <v>399</v>
      </c>
      <c r="D142" s="11"/>
      <c r="E142" s="10" t="s">
        <v>3454</v>
      </c>
      <c r="F142" s="3"/>
      <c r="G142" s="7"/>
      <c r="H142" s="18" t="s">
        <v>3103</v>
      </c>
      <c r="I142" s="11" t="s">
        <v>359</v>
      </c>
      <c r="J142" s="24"/>
    </row>
    <row r="143" spans="2:20" x14ac:dyDescent="0.25">
      <c r="B143" s="23" t="s">
        <v>3410</v>
      </c>
      <c r="C143" s="5"/>
      <c r="D143" s="11"/>
      <c r="E143" s="10" t="s">
        <v>3455</v>
      </c>
      <c r="F143" s="3"/>
      <c r="G143" s="7" t="s">
        <v>3529</v>
      </c>
      <c r="H143" s="18" t="s">
        <v>3104</v>
      </c>
      <c r="I143" s="11"/>
      <c r="J143" s="24"/>
    </row>
    <row r="144" spans="2:20" ht="28.5" customHeight="1" x14ac:dyDescent="0.25">
      <c r="B144" s="23" t="s">
        <v>3105</v>
      </c>
      <c r="C144" s="5"/>
      <c r="D144" s="11"/>
      <c r="E144" s="10" t="s">
        <v>3268</v>
      </c>
      <c r="F144" s="3"/>
      <c r="G144" s="7" t="s">
        <v>2925</v>
      </c>
      <c r="H144" s="18" t="s">
        <v>2926</v>
      </c>
      <c r="I144" s="11" t="s">
        <v>118</v>
      </c>
      <c r="J144" s="24"/>
      <c r="L144" s="23" t="s">
        <v>3417</v>
      </c>
      <c r="M144" s="5"/>
      <c r="N144" s="11"/>
      <c r="O144" s="10" t="s">
        <v>3478</v>
      </c>
      <c r="P144" s="3" t="s">
        <v>3520</v>
      </c>
      <c r="Q144" s="7"/>
      <c r="R144" s="18" t="s">
        <v>3148</v>
      </c>
      <c r="S144" s="11" t="s">
        <v>1527</v>
      </c>
      <c r="T144" s="24" t="s">
        <v>3418</v>
      </c>
    </row>
    <row r="145" spans="2:10" x14ac:dyDescent="0.25">
      <c r="B145" s="23" t="s">
        <v>3106</v>
      </c>
      <c r="C145" s="5"/>
      <c r="D145" s="11"/>
      <c r="E145" s="10" t="s">
        <v>3456</v>
      </c>
      <c r="F145" s="3"/>
      <c r="G145" s="7" t="s">
        <v>3107</v>
      </c>
      <c r="H145" s="18" t="s">
        <v>3108</v>
      </c>
      <c r="I145" s="11" t="s">
        <v>427</v>
      </c>
      <c r="J145" s="24"/>
    </row>
    <row r="146" spans="2:10" x14ac:dyDescent="0.25">
      <c r="B146" s="23" t="s">
        <v>3411</v>
      </c>
      <c r="C146" s="5"/>
      <c r="D146" s="11"/>
      <c r="E146" s="10" t="s">
        <v>3457</v>
      </c>
      <c r="F146" s="3" t="s">
        <v>3512</v>
      </c>
      <c r="G146" s="7" t="s">
        <v>3109</v>
      </c>
      <c r="H146" s="18" t="s">
        <v>3110</v>
      </c>
      <c r="I146" s="11" t="s">
        <v>47</v>
      </c>
      <c r="J146" s="24"/>
    </row>
    <row r="147" spans="2:10" x14ac:dyDescent="0.25">
      <c r="B147" s="23" t="s">
        <v>3113</v>
      </c>
      <c r="C147" s="5"/>
      <c r="D147" s="11"/>
      <c r="E147" s="10" t="s">
        <v>3459</v>
      </c>
      <c r="F147" s="3"/>
      <c r="G147" s="7" t="s">
        <v>104</v>
      </c>
      <c r="H147" s="18" t="s">
        <v>3114</v>
      </c>
      <c r="I147" s="11" t="s">
        <v>3115</v>
      </c>
      <c r="J147" s="24"/>
    </row>
    <row r="148" spans="2:10" ht="30" x14ac:dyDescent="0.25">
      <c r="B148" s="23" t="s">
        <v>3392</v>
      </c>
      <c r="C148" s="44" t="s">
        <v>399</v>
      </c>
      <c r="D148" s="11" t="s">
        <v>3424</v>
      </c>
      <c r="E148" s="10" t="s">
        <v>3460</v>
      </c>
      <c r="F148" s="3" t="s">
        <v>3514</v>
      </c>
      <c r="G148" s="7" t="s">
        <v>702</v>
      </c>
      <c r="H148" s="18" t="s">
        <v>3538</v>
      </c>
      <c r="I148" s="11" t="s">
        <v>94</v>
      </c>
      <c r="J148" s="24"/>
    </row>
    <row r="149" spans="2:10" x14ac:dyDescent="0.25">
      <c r="B149" s="23" t="s">
        <v>3412</v>
      </c>
      <c r="C149" s="5"/>
      <c r="D149" s="11"/>
      <c r="E149" s="10" t="s">
        <v>3461</v>
      </c>
      <c r="F149" s="3" t="s">
        <v>3515</v>
      </c>
      <c r="G149" s="7" t="s">
        <v>2324</v>
      </c>
      <c r="H149" s="18" t="s">
        <v>3116</v>
      </c>
      <c r="I149" s="11" t="s">
        <v>3117</v>
      </c>
      <c r="J149" s="24"/>
    </row>
    <row r="150" spans="2:10" x14ac:dyDescent="0.25">
      <c r="B150" s="23" t="s">
        <v>3118</v>
      </c>
      <c r="C150" s="5"/>
      <c r="D150" s="11"/>
      <c r="E150" s="10" t="s">
        <v>3462</v>
      </c>
      <c r="F150" s="3"/>
      <c r="G150" s="7" t="s">
        <v>3530</v>
      </c>
      <c r="H150" s="18" t="s">
        <v>3119</v>
      </c>
      <c r="I150" s="11" t="s">
        <v>1300</v>
      </c>
      <c r="J150" s="24"/>
    </row>
    <row r="151" spans="2:10" x14ac:dyDescent="0.25">
      <c r="B151" s="23" t="s">
        <v>3120</v>
      </c>
      <c r="C151" s="5"/>
      <c r="D151" s="11"/>
      <c r="E151" s="10" t="s">
        <v>3463</v>
      </c>
      <c r="F151" s="3"/>
      <c r="G151" s="7" t="s">
        <v>3121</v>
      </c>
      <c r="H151" s="18" t="s">
        <v>3122</v>
      </c>
      <c r="I151" s="11" t="s">
        <v>166</v>
      </c>
      <c r="J151" s="24"/>
    </row>
    <row r="152" spans="2:10" x14ac:dyDescent="0.25">
      <c r="B152" s="23" t="s">
        <v>3123</v>
      </c>
      <c r="C152" s="5"/>
      <c r="D152" s="11"/>
      <c r="E152" s="10" t="s">
        <v>3464</v>
      </c>
      <c r="F152" s="3" t="s">
        <v>3516</v>
      </c>
      <c r="G152" s="7" t="s">
        <v>110</v>
      </c>
      <c r="H152" s="18" t="s">
        <v>3124</v>
      </c>
      <c r="I152" s="11"/>
      <c r="J152" s="24"/>
    </row>
    <row r="153" spans="2:10" x14ac:dyDescent="0.25">
      <c r="B153" s="23" t="s">
        <v>3413</v>
      </c>
      <c r="C153" s="5"/>
      <c r="D153" s="11"/>
      <c r="E153" s="10" t="s">
        <v>3465</v>
      </c>
      <c r="F153" s="3" t="s">
        <v>3517</v>
      </c>
      <c r="G153" s="7" t="s">
        <v>3125</v>
      </c>
      <c r="H153" s="18" t="s">
        <v>3126</v>
      </c>
      <c r="I153" s="11" t="s">
        <v>279</v>
      </c>
      <c r="J153" s="24"/>
    </row>
    <row r="154" spans="2:10" ht="45" x14ac:dyDescent="0.25">
      <c r="B154" s="23" t="s">
        <v>3127</v>
      </c>
      <c r="C154" s="5"/>
      <c r="D154" s="11"/>
      <c r="E154" s="10" t="s">
        <v>3466</v>
      </c>
      <c r="F154" s="10" t="s">
        <v>3531</v>
      </c>
      <c r="G154" s="6"/>
      <c r="H154" s="18" t="s">
        <v>3128</v>
      </c>
      <c r="I154" s="11"/>
      <c r="J154" s="24"/>
    </row>
    <row r="155" spans="2:10" x14ac:dyDescent="0.25">
      <c r="B155" s="23" t="s">
        <v>3393</v>
      </c>
      <c r="C155" s="44" t="s">
        <v>399</v>
      </c>
      <c r="D155" s="11"/>
      <c r="E155" s="10" t="s">
        <v>3467</v>
      </c>
      <c r="F155" s="3"/>
      <c r="G155" s="7"/>
      <c r="H155" s="18" t="s">
        <v>3129</v>
      </c>
      <c r="I155" s="11" t="s">
        <v>94</v>
      </c>
      <c r="J155" s="24"/>
    </row>
    <row r="156" spans="2:10" x14ac:dyDescent="0.25">
      <c r="B156" s="23" t="s">
        <v>3394</v>
      </c>
      <c r="C156" s="44" t="s">
        <v>399</v>
      </c>
      <c r="D156" s="11"/>
      <c r="E156" s="10" t="s">
        <v>3468</v>
      </c>
      <c r="F156" s="3"/>
      <c r="G156" s="7"/>
      <c r="H156" s="18" t="s">
        <v>3130</v>
      </c>
      <c r="I156" s="11" t="s">
        <v>216</v>
      </c>
      <c r="J156" s="24"/>
    </row>
    <row r="157" spans="2:10" x14ac:dyDescent="0.25">
      <c r="B157" s="23" t="s">
        <v>3131</v>
      </c>
      <c r="C157" s="5"/>
      <c r="D157" s="11"/>
      <c r="E157" s="10" t="s">
        <v>3469</v>
      </c>
      <c r="F157" s="3"/>
      <c r="G157" s="7" t="s">
        <v>472</v>
      </c>
      <c r="H157" s="18" t="s">
        <v>3132</v>
      </c>
      <c r="I157" s="11"/>
      <c r="J157" s="24"/>
    </row>
    <row r="158" spans="2:10" x14ac:dyDescent="0.25">
      <c r="B158" s="23" t="s">
        <v>3414</v>
      </c>
      <c r="C158" s="5"/>
      <c r="D158" s="11"/>
      <c r="E158" s="10" t="s">
        <v>3470</v>
      </c>
      <c r="F158" s="3" t="s">
        <v>3518</v>
      </c>
      <c r="G158" s="7"/>
      <c r="H158" s="18" t="s">
        <v>3133</v>
      </c>
      <c r="I158" s="11"/>
      <c r="J158" s="24"/>
    </row>
    <row r="159" spans="2:10" x14ac:dyDescent="0.25">
      <c r="B159" s="23" t="s">
        <v>3134</v>
      </c>
      <c r="C159" s="5"/>
      <c r="D159" s="11"/>
      <c r="E159" s="10" t="s">
        <v>3471</v>
      </c>
      <c r="F159" s="3"/>
      <c r="G159" s="7" t="s">
        <v>1444</v>
      </c>
      <c r="H159" s="18" t="s">
        <v>3135</v>
      </c>
      <c r="I159" s="11" t="s">
        <v>216</v>
      </c>
      <c r="J159" s="24"/>
    </row>
    <row r="160" spans="2:10" x14ac:dyDescent="0.25">
      <c r="B160" s="23" t="s">
        <v>3231</v>
      </c>
      <c r="C160" s="5"/>
      <c r="D160" s="11"/>
      <c r="E160" s="10" t="s">
        <v>3286</v>
      </c>
      <c r="F160" s="3"/>
      <c r="G160" s="7" t="s">
        <v>2964</v>
      </c>
      <c r="H160" s="18" t="s">
        <v>2965</v>
      </c>
      <c r="I160" s="11" t="s">
        <v>359</v>
      </c>
      <c r="J160" s="24" t="s">
        <v>3230</v>
      </c>
    </row>
    <row r="161" spans="2:10" x14ac:dyDescent="0.25">
      <c r="B161" s="23" t="s">
        <v>3136</v>
      </c>
      <c r="C161" s="5"/>
      <c r="D161" s="11"/>
      <c r="E161" s="10" t="s">
        <v>3472</v>
      </c>
      <c r="F161" s="3"/>
      <c r="G161" s="7" t="s">
        <v>2321</v>
      </c>
      <c r="H161" s="18" t="s">
        <v>3137</v>
      </c>
      <c r="I161" s="11" t="s">
        <v>496</v>
      </c>
      <c r="J161" s="24"/>
    </row>
    <row r="162" spans="2:10" x14ac:dyDescent="0.25">
      <c r="B162" s="23" t="s">
        <v>3138</v>
      </c>
      <c r="C162" s="5"/>
      <c r="D162" s="11"/>
      <c r="E162" s="10" t="s">
        <v>3473</v>
      </c>
      <c r="F162" s="3"/>
      <c r="G162" s="7" t="s">
        <v>3139</v>
      </c>
      <c r="H162" s="18" t="s">
        <v>3140</v>
      </c>
      <c r="I162" s="11" t="s">
        <v>166</v>
      </c>
      <c r="J162" s="24"/>
    </row>
    <row r="163" spans="2:10" x14ac:dyDescent="0.25">
      <c r="B163" s="23" t="s">
        <v>3415</v>
      </c>
      <c r="C163" s="5"/>
      <c r="D163" s="11"/>
      <c r="E163" s="10" t="s">
        <v>3474</v>
      </c>
      <c r="F163" s="3" t="s">
        <v>3519</v>
      </c>
      <c r="G163" s="7" t="s">
        <v>3141</v>
      </c>
      <c r="H163" s="18" t="s">
        <v>3142</v>
      </c>
      <c r="I163" s="11" t="s">
        <v>207</v>
      </c>
      <c r="J163" s="24"/>
    </row>
    <row r="164" spans="2:10" ht="30" x14ac:dyDescent="0.25">
      <c r="B164" s="23" t="s">
        <v>3143</v>
      </c>
      <c r="C164" s="5"/>
      <c r="D164" s="11"/>
      <c r="E164" s="10" t="s">
        <v>3475</v>
      </c>
      <c r="F164" s="3"/>
      <c r="G164" s="7" t="s">
        <v>3533</v>
      </c>
      <c r="H164" s="18" t="s">
        <v>3532</v>
      </c>
      <c r="I164" s="11" t="s">
        <v>242</v>
      </c>
      <c r="J164" s="24"/>
    </row>
    <row r="165" spans="2:10" ht="45" x14ac:dyDescent="0.25">
      <c r="B165" s="23" t="s">
        <v>3416</v>
      </c>
      <c r="C165" s="5"/>
      <c r="D165" s="11"/>
      <c r="E165" s="10" t="s">
        <v>3476</v>
      </c>
      <c r="F165" s="10" t="s">
        <v>3534</v>
      </c>
      <c r="G165" s="6"/>
      <c r="H165" s="18" t="s">
        <v>3144</v>
      </c>
      <c r="I165" s="11"/>
      <c r="J165" s="24"/>
    </row>
    <row r="166" spans="2:10" x14ac:dyDescent="0.25">
      <c r="B166" s="23" t="s">
        <v>8146</v>
      </c>
      <c r="C166" s="5"/>
      <c r="D166" s="11"/>
      <c r="E166" s="10" t="s">
        <v>8147</v>
      </c>
      <c r="F166" s="10"/>
      <c r="G166" s="6"/>
      <c r="H166" s="56" t="s">
        <v>8148</v>
      </c>
      <c r="I166" s="11"/>
      <c r="J166" s="24"/>
    </row>
    <row r="167" spans="2:10" x14ac:dyDescent="0.25">
      <c r="B167" s="23" t="s">
        <v>3145</v>
      </c>
      <c r="C167" s="5"/>
      <c r="D167" s="11"/>
      <c r="E167" s="10" t="s">
        <v>3477</v>
      </c>
      <c r="F167" s="3"/>
      <c r="G167" s="7" t="s">
        <v>3146</v>
      </c>
      <c r="H167" s="18" t="s">
        <v>3147</v>
      </c>
      <c r="I167" s="11" t="s">
        <v>209</v>
      </c>
      <c r="J167" s="24"/>
    </row>
    <row r="169" spans="2:10" x14ac:dyDescent="0.25">
      <c r="B169" s="23" t="s">
        <v>3149</v>
      </c>
      <c r="C169" s="5"/>
      <c r="D169" s="11" t="s">
        <v>910</v>
      </c>
      <c r="E169" s="10" t="s">
        <v>3479</v>
      </c>
      <c r="F169" s="3"/>
      <c r="G169" s="7" t="s">
        <v>830</v>
      </c>
      <c r="H169" s="18" t="s">
        <v>3150</v>
      </c>
      <c r="I169" s="11" t="s">
        <v>3151</v>
      </c>
      <c r="J169" s="24"/>
    </row>
    <row r="170" spans="2:10" x14ac:dyDescent="0.25">
      <c r="B170" s="23" t="s">
        <v>3152</v>
      </c>
      <c r="C170" s="5"/>
      <c r="D170" s="11"/>
      <c r="E170" s="10" t="s">
        <v>3480</v>
      </c>
      <c r="F170" s="3"/>
      <c r="G170" s="7" t="s">
        <v>1188</v>
      </c>
      <c r="H170" s="18" t="s">
        <v>3153</v>
      </c>
      <c r="I170" s="11" t="s">
        <v>50</v>
      </c>
      <c r="J170" s="24"/>
    </row>
    <row r="171" spans="2:10" x14ac:dyDescent="0.25">
      <c r="B171" s="23" t="s">
        <v>3419</v>
      </c>
      <c r="C171" s="5"/>
      <c r="D171" s="11"/>
      <c r="E171" s="10" t="s">
        <v>3481</v>
      </c>
      <c r="F171" s="3"/>
      <c r="G171" s="7"/>
      <c r="H171" s="18" t="s">
        <v>3154</v>
      </c>
      <c r="I171" s="11"/>
      <c r="J171" s="24"/>
    </row>
    <row r="172" spans="2:10" x14ac:dyDescent="0.25">
      <c r="B172" s="23" t="s">
        <v>3155</v>
      </c>
      <c r="C172" s="5"/>
      <c r="D172" s="11"/>
      <c r="E172" s="10" t="s">
        <v>3482</v>
      </c>
      <c r="F172" s="3"/>
      <c r="G172" s="7" t="s">
        <v>3081</v>
      </c>
      <c r="H172" s="18" t="s">
        <v>3156</v>
      </c>
      <c r="I172" s="11" t="s">
        <v>791</v>
      </c>
      <c r="J172" s="24"/>
    </row>
    <row r="173" spans="2:10" x14ac:dyDescent="0.25">
      <c r="B173" s="23" t="s">
        <v>3157</v>
      </c>
      <c r="C173" s="5"/>
      <c r="D173" s="11"/>
      <c r="E173" s="10" t="s">
        <v>3483</v>
      </c>
      <c r="F173" s="3"/>
      <c r="G173" s="7"/>
      <c r="H173" s="18" t="s">
        <v>3158</v>
      </c>
      <c r="I173" s="11" t="s">
        <v>39</v>
      </c>
      <c r="J173" s="24"/>
    </row>
    <row r="174" spans="2:10" x14ac:dyDescent="0.25">
      <c r="B174" s="23" t="s">
        <v>3159</v>
      </c>
      <c r="C174" s="5"/>
      <c r="D174" s="11"/>
      <c r="E174" s="10" t="s">
        <v>3484</v>
      </c>
      <c r="F174" s="3"/>
      <c r="G174" s="7"/>
      <c r="H174" s="18" t="s">
        <v>3160</v>
      </c>
      <c r="I174" s="11"/>
      <c r="J174" s="24"/>
    </row>
    <row r="175" spans="2:10" x14ac:dyDescent="0.25">
      <c r="B175" s="23" t="s">
        <v>3161</v>
      </c>
      <c r="C175" s="5"/>
      <c r="D175" s="11"/>
      <c r="E175" s="10" t="s">
        <v>3485</v>
      </c>
      <c r="F175" s="3" t="s">
        <v>3521</v>
      </c>
      <c r="G175" s="7" t="s">
        <v>3162</v>
      </c>
      <c r="H175" s="18" t="s">
        <v>3163</v>
      </c>
      <c r="I175" s="11" t="s">
        <v>901</v>
      </c>
      <c r="J175" s="24"/>
    </row>
    <row r="176" spans="2:10" x14ac:dyDescent="0.25">
      <c r="B176" s="23" t="s">
        <v>3395</v>
      </c>
      <c r="C176" s="44" t="s">
        <v>399</v>
      </c>
      <c r="D176" s="11"/>
      <c r="E176" s="10" t="s">
        <v>3486</v>
      </c>
      <c r="F176" s="3"/>
      <c r="G176" s="7" t="s">
        <v>2068</v>
      </c>
      <c r="H176" s="18" t="s">
        <v>3164</v>
      </c>
      <c r="I176" s="11" t="s">
        <v>50</v>
      </c>
      <c r="J176" s="24"/>
    </row>
    <row r="177" spans="2:10" x14ac:dyDescent="0.25">
      <c r="B177" s="23" t="s">
        <v>3396</v>
      </c>
      <c r="C177" s="5"/>
      <c r="D177" s="11"/>
      <c r="E177" s="10" t="s">
        <v>3165</v>
      </c>
      <c r="F177" s="3"/>
      <c r="G177" s="7"/>
      <c r="H177" s="18" t="s">
        <v>3166</v>
      </c>
      <c r="I177" s="11"/>
      <c r="J177" s="24"/>
    </row>
    <row r="178" spans="2:10" x14ac:dyDescent="0.25">
      <c r="B178" s="23" t="s">
        <v>3167</v>
      </c>
      <c r="C178" s="5"/>
      <c r="D178" s="11"/>
      <c r="E178" s="10" t="s">
        <v>3487</v>
      </c>
      <c r="F178" s="3" t="s">
        <v>3522</v>
      </c>
      <c r="G178" s="7" t="s">
        <v>1188</v>
      </c>
      <c r="H178" s="18" t="s">
        <v>3168</v>
      </c>
      <c r="I178" s="11" t="s">
        <v>39</v>
      </c>
      <c r="J178" s="24"/>
    </row>
    <row r="179" spans="2:10" x14ac:dyDescent="0.25">
      <c r="B179" s="23" t="s">
        <v>3169</v>
      </c>
      <c r="C179" s="5"/>
      <c r="D179" s="11"/>
      <c r="E179" s="10" t="s">
        <v>3488</v>
      </c>
      <c r="F179" s="3" t="s">
        <v>3523</v>
      </c>
      <c r="G179" s="7" t="s">
        <v>1490</v>
      </c>
      <c r="H179" s="18" t="s">
        <v>3170</v>
      </c>
      <c r="I179" s="11" t="s">
        <v>3171</v>
      </c>
      <c r="J179" s="24"/>
    </row>
    <row r="180" spans="2:10" ht="30" x14ac:dyDescent="0.25">
      <c r="B180" s="23" t="s">
        <v>3172</v>
      </c>
      <c r="C180" s="5"/>
      <c r="D180" s="11"/>
      <c r="E180" s="10" t="s">
        <v>3489</v>
      </c>
      <c r="F180" s="3"/>
      <c r="G180" s="7" t="s">
        <v>3535</v>
      </c>
      <c r="H180" s="18" t="s">
        <v>3173</v>
      </c>
      <c r="I180" s="11" t="s">
        <v>59</v>
      </c>
      <c r="J180" s="24"/>
    </row>
    <row r="181" spans="2:10" ht="30" x14ac:dyDescent="0.25">
      <c r="B181" s="23" t="s">
        <v>3174</v>
      </c>
      <c r="C181" s="5"/>
      <c r="D181" s="11"/>
      <c r="E181" s="10" t="s">
        <v>3490</v>
      </c>
      <c r="F181" s="3"/>
      <c r="G181" s="7" t="s">
        <v>3097</v>
      </c>
      <c r="H181" s="18" t="s">
        <v>3175</v>
      </c>
      <c r="I181" s="11" t="s">
        <v>9</v>
      </c>
      <c r="J181" s="24"/>
    </row>
    <row r="182" spans="2:10" x14ac:dyDescent="0.25">
      <c r="B182" s="23" t="s">
        <v>3176</v>
      </c>
      <c r="C182" s="5"/>
      <c r="D182" s="11"/>
      <c r="E182" s="10" t="s">
        <v>3491</v>
      </c>
      <c r="F182" s="3"/>
      <c r="G182" s="7" t="s">
        <v>110</v>
      </c>
      <c r="H182" s="18" t="s">
        <v>3177</v>
      </c>
      <c r="I182" s="11" t="s">
        <v>145</v>
      </c>
      <c r="J182" s="24"/>
    </row>
    <row r="183" spans="2:10" x14ac:dyDescent="0.25">
      <c r="B183" s="23" t="s">
        <v>3178</v>
      </c>
      <c r="C183" s="5"/>
      <c r="D183" s="11"/>
      <c r="E183" s="10" t="s">
        <v>3492</v>
      </c>
      <c r="F183" s="3" t="s">
        <v>3524</v>
      </c>
      <c r="G183" s="7" t="s">
        <v>3179</v>
      </c>
      <c r="H183" s="18" t="s">
        <v>3180</v>
      </c>
      <c r="I183" s="11" t="s">
        <v>791</v>
      </c>
      <c r="J183" s="24"/>
    </row>
    <row r="184" spans="2:10" x14ac:dyDescent="0.25">
      <c r="B184" s="23" t="s">
        <v>3181</v>
      </c>
      <c r="C184" s="5"/>
      <c r="D184" s="11"/>
      <c r="E184" s="10" t="s">
        <v>3493</v>
      </c>
      <c r="F184" s="3" t="s">
        <v>3525</v>
      </c>
      <c r="G184" s="7"/>
      <c r="H184" s="18" t="s">
        <v>3182</v>
      </c>
      <c r="I184" s="11"/>
      <c r="J184" s="24"/>
    </row>
    <row r="185" spans="2:10" x14ac:dyDescent="0.25">
      <c r="B185" s="23" t="s">
        <v>3183</v>
      </c>
      <c r="C185" s="5"/>
      <c r="D185" s="11"/>
      <c r="E185" s="10" t="s">
        <v>3494</v>
      </c>
      <c r="F185" s="3" t="s">
        <v>3526</v>
      </c>
      <c r="G185" s="7" t="s">
        <v>1628</v>
      </c>
      <c r="H185" s="18" t="s">
        <v>3184</v>
      </c>
      <c r="I185" s="11" t="s">
        <v>1650</v>
      </c>
      <c r="J185" s="24"/>
    </row>
    <row r="186" spans="2:10" x14ac:dyDescent="0.25">
      <c r="B186" s="23" t="s">
        <v>3185</v>
      </c>
      <c r="C186" s="5"/>
      <c r="D186" s="11"/>
      <c r="E186" s="10" t="s">
        <v>3495</v>
      </c>
      <c r="F186" s="3"/>
      <c r="G186" s="7" t="s">
        <v>101</v>
      </c>
      <c r="H186" s="18" t="s">
        <v>3186</v>
      </c>
      <c r="I186" s="11" t="s">
        <v>297</v>
      </c>
      <c r="J186" s="24"/>
    </row>
    <row r="187" spans="2:10" x14ac:dyDescent="0.25">
      <c r="B187" s="23" t="s">
        <v>3397</v>
      </c>
      <c r="C187" s="44" t="s">
        <v>399</v>
      </c>
      <c r="D187" s="11"/>
      <c r="E187" s="10" t="s">
        <v>3496</v>
      </c>
      <c r="F187" s="3"/>
      <c r="G187" s="7" t="s">
        <v>3139</v>
      </c>
      <c r="H187" s="18" t="s">
        <v>3187</v>
      </c>
      <c r="I187" s="11" t="s">
        <v>791</v>
      </c>
      <c r="J187" s="24"/>
    </row>
    <row r="188" spans="2:10" x14ac:dyDescent="0.25">
      <c r="B188" s="23" t="s">
        <v>3421</v>
      </c>
      <c r="C188" s="5"/>
      <c r="D188" s="11"/>
      <c r="E188" s="10" t="s">
        <v>3497</v>
      </c>
      <c r="F188" s="3"/>
      <c r="G188" s="7" t="s">
        <v>3188</v>
      </c>
      <c r="H188" s="18" t="s">
        <v>3189</v>
      </c>
      <c r="I188" s="11" t="s">
        <v>216</v>
      </c>
      <c r="J188" s="24" t="s">
        <v>3422</v>
      </c>
    </row>
    <row r="189" spans="2:10" x14ac:dyDescent="0.25">
      <c r="B189" s="23" t="s">
        <v>3420</v>
      </c>
      <c r="C189" s="5"/>
      <c r="D189" s="11"/>
      <c r="E189" s="10"/>
      <c r="F189" s="3"/>
      <c r="G189" s="7"/>
      <c r="H189" s="18"/>
      <c r="I189" s="11"/>
      <c r="J189" s="24"/>
    </row>
    <row r="190" spans="2:10" x14ac:dyDescent="0.25">
      <c r="B190" s="23" t="s">
        <v>3423</v>
      </c>
      <c r="C190" s="5"/>
      <c r="D190" s="11"/>
      <c r="E190" s="10" t="s">
        <v>3498</v>
      </c>
      <c r="F190" s="3" t="s">
        <v>3527</v>
      </c>
      <c r="G190" s="7" t="s">
        <v>3190</v>
      </c>
      <c r="H190" s="18" t="s">
        <v>3191</v>
      </c>
      <c r="I190" s="11" t="s">
        <v>216</v>
      </c>
      <c r="J190" s="24"/>
    </row>
    <row r="191" spans="2:10" x14ac:dyDescent="0.25">
      <c r="B191" s="23"/>
      <c r="C191" s="5"/>
      <c r="D191" s="11"/>
      <c r="E191" s="10"/>
      <c r="F191" s="3"/>
      <c r="G191" s="7"/>
      <c r="H191" s="18"/>
      <c r="I191" s="11"/>
      <c r="J191" s="24"/>
    </row>
    <row r="192" spans="2:10" x14ac:dyDescent="0.25">
      <c r="B192" s="23"/>
      <c r="C192" s="5"/>
      <c r="D192" s="11"/>
      <c r="E192" s="10"/>
      <c r="F192" s="3"/>
      <c r="G192" s="7"/>
      <c r="H192" s="18"/>
      <c r="I192" s="11"/>
      <c r="J192" s="24"/>
    </row>
    <row r="193" spans="2:10" ht="15.75" thickBot="1" x14ac:dyDescent="0.3">
      <c r="B193" s="35"/>
      <c r="C193" s="41"/>
      <c r="D193" s="36"/>
      <c r="E193" s="37"/>
      <c r="F193" s="38"/>
      <c r="G193" s="39"/>
      <c r="H193" s="40"/>
      <c r="I193" s="36"/>
      <c r="J193" s="31"/>
    </row>
    <row r="195" spans="2:10" ht="15.75" thickBot="1" x14ac:dyDescent="0.3">
      <c r="B195" s="5"/>
      <c r="C195" s="5"/>
      <c r="D195" s="11"/>
      <c r="E195" s="10"/>
      <c r="F195" s="3"/>
      <c r="G195" s="7"/>
      <c r="H195" s="18"/>
      <c r="I195" s="11"/>
    </row>
    <row r="196" spans="2:10" ht="16.5" thickBot="1" x14ac:dyDescent="0.3">
      <c r="B196" s="415" t="s">
        <v>3540</v>
      </c>
      <c r="C196" s="416"/>
      <c r="D196" s="416"/>
      <c r="E196" s="416"/>
      <c r="F196" s="416"/>
      <c r="G196" s="416"/>
      <c r="H196" s="416"/>
      <c r="I196" s="416"/>
      <c r="J196" s="417"/>
    </row>
    <row r="197" spans="2:10" x14ac:dyDescent="0.25">
      <c r="B197" s="20" t="s">
        <v>1</v>
      </c>
      <c r="C197" s="42" t="s">
        <v>547</v>
      </c>
      <c r="D197" s="2" t="s">
        <v>2</v>
      </c>
      <c r="E197" s="2" t="s">
        <v>3</v>
      </c>
      <c r="F197" s="2" t="s">
        <v>64</v>
      </c>
      <c r="G197" s="2" t="s">
        <v>4</v>
      </c>
      <c r="H197" s="21" t="s">
        <v>5</v>
      </c>
      <c r="I197" s="2" t="s">
        <v>6</v>
      </c>
      <c r="J197" s="22" t="s">
        <v>65</v>
      </c>
    </row>
    <row r="198" spans="2:10" ht="30" x14ac:dyDescent="0.25">
      <c r="B198" s="23" t="s">
        <v>3543</v>
      </c>
      <c r="C198" s="5"/>
      <c r="D198" s="11"/>
      <c r="E198" s="1" t="s">
        <v>3546</v>
      </c>
      <c r="F198" s="1" t="s">
        <v>3552</v>
      </c>
      <c r="G198" s="7" t="s">
        <v>3192</v>
      </c>
      <c r="H198" s="18" t="s">
        <v>3193</v>
      </c>
      <c r="I198" s="13" t="s">
        <v>3542</v>
      </c>
      <c r="J198" s="24" t="s">
        <v>3541</v>
      </c>
    </row>
    <row r="199" spans="2:10" x14ac:dyDescent="0.25">
      <c r="B199" s="23" t="s">
        <v>3194</v>
      </c>
      <c r="C199" s="5"/>
      <c r="D199" s="11"/>
      <c r="E199" s="1" t="s">
        <v>3547</v>
      </c>
      <c r="G199" s="7" t="s">
        <v>3554</v>
      </c>
      <c r="H199" s="18" t="s">
        <v>3195</v>
      </c>
      <c r="I199" s="11"/>
      <c r="J199" s="24"/>
    </row>
    <row r="200" spans="2:10" ht="30" x14ac:dyDescent="0.25">
      <c r="B200" s="23" t="s">
        <v>3544</v>
      </c>
      <c r="C200" s="5"/>
      <c r="D200" s="11"/>
      <c r="E200" s="1" t="s">
        <v>3548</v>
      </c>
      <c r="G200" s="7" t="s">
        <v>3196</v>
      </c>
      <c r="H200" s="18" t="s">
        <v>3197</v>
      </c>
      <c r="I200" s="11"/>
      <c r="J200" s="24"/>
    </row>
    <row r="201" spans="2:10" x14ac:dyDescent="0.25">
      <c r="B201" s="23" t="s">
        <v>3198</v>
      </c>
      <c r="C201" s="5"/>
      <c r="D201" s="11"/>
      <c r="E201" s="1" t="s">
        <v>3549</v>
      </c>
      <c r="F201" s="1" t="s">
        <v>3553</v>
      </c>
      <c r="G201" s="7" t="s">
        <v>394</v>
      </c>
      <c r="H201" s="18" t="s">
        <v>3199</v>
      </c>
      <c r="I201" s="11" t="s">
        <v>50</v>
      </c>
      <c r="J201" s="24" t="s">
        <v>3200</v>
      </c>
    </row>
    <row r="202" spans="2:10" x14ac:dyDescent="0.25">
      <c r="B202" s="23" t="s">
        <v>3201</v>
      </c>
      <c r="C202" s="5"/>
      <c r="D202" s="11"/>
      <c r="E202" s="1" t="s">
        <v>3550</v>
      </c>
      <c r="G202" s="7" t="s">
        <v>3202</v>
      </c>
      <c r="H202" s="18" t="s">
        <v>3203</v>
      </c>
      <c r="I202" s="11" t="s">
        <v>3555</v>
      </c>
      <c r="J202" s="24"/>
    </row>
    <row r="203" spans="2:10" x14ac:dyDescent="0.25">
      <c r="B203" s="23"/>
      <c r="C203" s="5"/>
      <c r="D203" s="11"/>
      <c r="G203" s="7"/>
      <c r="H203" s="18"/>
      <c r="I203" s="11"/>
      <c r="J203" s="24"/>
    </row>
    <row r="204" spans="2:10" x14ac:dyDescent="0.25">
      <c r="B204" s="23"/>
      <c r="C204" s="5"/>
      <c r="D204" s="11"/>
      <c r="G204" s="7"/>
      <c r="H204" s="18"/>
      <c r="I204" s="11"/>
      <c r="J204" s="24"/>
    </row>
    <row r="205" spans="2:10" ht="15.75" thickBot="1" x14ac:dyDescent="0.3">
      <c r="B205" s="35"/>
      <c r="C205" s="41"/>
      <c r="D205" s="36"/>
      <c r="E205" s="29"/>
      <c r="F205" s="29"/>
      <c r="G205" s="39"/>
      <c r="H205" s="40"/>
      <c r="I205" s="36"/>
      <c r="J205" s="31"/>
    </row>
    <row r="206" spans="2:10" x14ac:dyDescent="0.25">
      <c r="B206" s="5"/>
      <c r="C206" s="5"/>
      <c r="D206" s="11"/>
      <c r="G206" s="7"/>
      <c r="H206" s="18"/>
      <c r="I206" s="11"/>
    </row>
    <row r="207" spans="2:10" ht="15.75" thickBot="1" x14ac:dyDescent="0.3">
      <c r="B207" s="5"/>
      <c r="C207" s="5"/>
      <c r="D207" s="11"/>
      <c r="G207" s="7"/>
      <c r="H207" s="18"/>
      <c r="I207" s="11"/>
    </row>
    <row r="208" spans="2:10" ht="16.5" thickBot="1" x14ac:dyDescent="0.3">
      <c r="B208" s="415" t="s">
        <v>3556</v>
      </c>
      <c r="C208" s="416"/>
      <c r="D208" s="416"/>
      <c r="E208" s="416"/>
      <c r="F208" s="416"/>
      <c r="G208" s="416"/>
      <c r="H208" s="416"/>
      <c r="I208" s="416"/>
      <c r="J208" s="417"/>
    </row>
    <row r="209" spans="2:10" x14ac:dyDescent="0.25">
      <c r="B209" s="20" t="s">
        <v>1</v>
      </c>
      <c r="C209" s="42" t="s">
        <v>547</v>
      </c>
      <c r="D209" s="2" t="s">
        <v>2</v>
      </c>
      <c r="E209" s="2" t="s">
        <v>3</v>
      </c>
      <c r="F209" s="2" t="s">
        <v>64</v>
      </c>
      <c r="G209" s="2" t="s">
        <v>4</v>
      </c>
      <c r="H209" s="21" t="s">
        <v>5</v>
      </c>
      <c r="I209" s="2" t="s">
        <v>6</v>
      </c>
      <c r="J209" s="22" t="s">
        <v>65</v>
      </c>
    </row>
    <row r="210" spans="2:10" x14ac:dyDescent="0.25">
      <c r="B210" s="23" t="s">
        <v>3205</v>
      </c>
      <c r="C210" s="5"/>
      <c r="D210" s="11"/>
      <c r="E210" s="1" t="s">
        <v>3559</v>
      </c>
      <c r="G210" s="7" t="s">
        <v>3206</v>
      </c>
      <c r="H210" s="18" t="s">
        <v>3207</v>
      </c>
      <c r="I210" s="13" t="s">
        <v>209</v>
      </c>
      <c r="J210" s="24"/>
    </row>
    <row r="211" spans="2:10" x14ac:dyDescent="0.25">
      <c r="B211" s="23" t="s">
        <v>3208</v>
      </c>
      <c r="C211" s="5"/>
      <c r="D211" s="11"/>
      <c r="E211" s="1" t="s">
        <v>3560</v>
      </c>
      <c r="G211" s="7" t="s">
        <v>3209</v>
      </c>
      <c r="H211" s="18" t="s">
        <v>3210</v>
      </c>
      <c r="I211" s="11" t="s">
        <v>9</v>
      </c>
      <c r="J211" s="24"/>
    </row>
    <row r="212" spans="2:10" x14ac:dyDescent="0.25">
      <c r="B212" s="23" t="s">
        <v>3558</v>
      </c>
      <c r="C212" s="5"/>
      <c r="D212" s="11"/>
      <c r="E212" s="1" t="s">
        <v>3561</v>
      </c>
      <c r="G212" s="7"/>
      <c r="H212" s="18" t="s">
        <v>3211</v>
      </c>
      <c r="I212" s="13" t="s">
        <v>234</v>
      </c>
      <c r="J212" s="24" t="s">
        <v>3557</v>
      </c>
    </row>
    <row r="213" spans="2:10" x14ac:dyDescent="0.25">
      <c r="B213" s="23"/>
      <c r="C213" s="5"/>
      <c r="D213" s="11"/>
      <c r="G213" s="7"/>
      <c r="H213" s="18"/>
      <c r="I213" s="11"/>
      <c r="J213" s="24"/>
    </row>
    <row r="214" spans="2:10" x14ac:dyDescent="0.25">
      <c r="B214" s="23"/>
      <c r="C214" s="5"/>
      <c r="D214" s="11"/>
      <c r="G214" s="7"/>
      <c r="H214" s="18"/>
      <c r="I214" s="13"/>
      <c r="J214" s="24"/>
    </row>
    <row r="215" spans="2:10" ht="15.75" thickBot="1" x14ac:dyDescent="0.3">
      <c r="B215" s="35"/>
      <c r="C215" s="41"/>
      <c r="D215" s="36"/>
      <c r="E215" s="29"/>
      <c r="F215" s="29"/>
      <c r="G215" s="39"/>
      <c r="H215" s="40"/>
      <c r="I215" s="36"/>
      <c r="J215" s="31"/>
    </row>
    <row r="216" spans="2:10" x14ac:dyDescent="0.25">
      <c r="D216" s="1"/>
      <c r="H216" s="1"/>
      <c r="I216" s="1"/>
      <c r="J216" s="1"/>
    </row>
    <row r="217" spans="2:10" ht="15.75" thickBot="1" x14ac:dyDescent="0.3">
      <c r="B217" s="5"/>
      <c r="C217" s="59"/>
      <c r="D217" s="58"/>
      <c r="E217" s="59"/>
      <c r="F217" s="5"/>
      <c r="G217" s="53"/>
      <c r="H217" s="5"/>
      <c r="I217" s="5"/>
    </row>
    <row r="218" spans="2:10" ht="16.5" thickBot="1" x14ac:dyDescent="0.3">
      <c r="B218" s="415" t="s">
        <v>3562</v>
      </c>
      <c r="C218" s="416"/>
      <c r="D218" s="416"/>
      <c r="E218" s="416"/>
      <c r="F218" s="416"/>
      <c r="G218" s="416"/>
      <c r="H218" s="416"/>
      <c r="I218" s="416"/>
      <c r="J218" s="417"/>
    </row>
    <row r="219" spans="2:10" x14ac:dyDescent="0.25">
      <c r="B219" s="20" t="s">
        <v>1</v>
      </c>
      <c r="C219" s="42" t="s">
        <v>547</v>
      </c>
      <c r="D219" s="2" t="s">
        <v>2</v>
      </c>
      <c r="E219" s="2" t="s">
        <v>3</v>
      </c>
      <c r="F219" s="2" t="s">
        <v>64</v>
      </c>
      <c r="G219" s="2" t="s">
        <v>4</v>
      </c>
      <c r="H219" s="21" t="s">
        <v>5</v>
      </c>
      <c r="I219" s="2" t="s">
        <v>6</v>
      </c>
      <c r="J219" s="22" t="s">
        <v>65</v>
      </c>
    </row>
    <row r="220" spans="2:10" x14ac:dyDescent="0.25">
      <c r="B220" s="23" t="s">
        <v>3052</v>
      </c>
      <c r="C220" s="5"/>
      <c r="D220" s="11"/>
      <c r="E220" s="1" t="s">
        <v>3432</v>
      </c>
      <c r="G220" s="7" t="s">
        <v>3053</v>
      </c>
      <c r="H220" s="18" t="s">
        <v>3054</v>
      </c>
      <c r="I220" s="13"/>
      <c r="J220" s="24"/>
    </row>
    <row r="221" spans="2:10" x14ac:dyDescent="0.25">
      <c r="B221" s="23"/>
      <c r="C221" s="5"/>
      <c r="D221" s="11"/>
      <c r="G221" s="7"/>
      <c r="H221" s="18"/>
      <c r="I221" s="13"/>
      <c r="J221" s="24"/>
    </row>
    <row r="222" spans="2:10" x14ac:dyDescent="0.25">
      <c r="B222" s="23"/>
      <c r="C222" s="5"/>
      <c r="D222" s="11"/>
      <c r="G222" s="7"/>
      <c r="H222" s="18"/>
      <c r="I222" s="13"/>
      <c r="J222" s="24"/>
    </row>
    <row r="223" spans="2:10" ht="15.75" thickBot="1" x14ac:dyDescent="0.3">
      <c r="B223" s="35"/>
      <c r="C223" s="41"/>
      <c r="D223" s="36"/>
      <c r="E223" s="29"/>
      <c r="F223" s="29"/>
      <c r="G223" s="39"/>
      <c r="H223" s="40"/>
      <c r="I223" s="62"/>
      <c r="J223" s="31"/>
    </row>
  </sheetData>
  <mergeCells count="9">
    <mergeCell ref="B3:J3"/>
    <mergeCell ref="B6:J6"/>
    <mergeCell ref="L6:S6"/>
    <mergeCell ref="B208:J208"/>
    <mergeCell ref="B218:J218"/>
    <mergeCell ref="B82:J82"/>
    <mergeCell ref="B90:J90"/>
    <mergeCell ref="B111:J111"/>
    <mergeCell ref="B196:J196"/>
  </mergeCells>
  <hyperlinks>
    <hyperlink ref="A1" location="Legend!A1" display="Back To Legend" xr:uid="{D7C37B81-4B77-4E19-8CF0-96F974081F06}"/>
    <hyperlink ref="H63" r:id="rId1" xr:uid="{42F441E7-C80B-4113-B761-31D5F2933631}"/>
    <hyperlink ref="H119" r:id="rId2" xr:uid="{7B1AF03F-BB4E-41E1-AE3F-D71D8CB9B2E0}"/>
    <hyperlink ref="H121" r:id="rId3" xr:uid="{14B4E5E4-5D84-40CA-A6B3-F89E4D89834F}"/>
    <hyperlink ref="H115" r:id="rId4" display="dgiff.activewall@rogers.com;activewall@rogers.com" xr:uid="{417D8B92-252B-469A-93BF-19102492818C}"/>
    <hyperlink ref="H117" r:id="rId5" xr:uid="{9A5B6927-0F91-4E00-9AC8-2152F4B3A34C}"/>
    <hyperlink ref="H169" r:id="rId6" xr:uid="{5EE49A6B-A870-429D-A7D0-7F15F3A7E346}"/>
    <hyperlink ref="H132" r:id="rId7" xr:uid="{6741D4D6-CA96-4BE3-A41B-570CFC211954}"/>
    <hyperlink ref="H158" r:id="rId8" xr:uid="{A0815AD8-8EEE-4227-822C-29767848FE2D}"/>
    <hyperlink ref="H129" r:id="rId9" xr:uid="{EA6B025E-C0DD-4B00-87BD-B2470766EC8B}"/>
    <hyperlink ref="H154" r:id="rId10" xr:uid="{6828E449-2B4D-4F9C-8DCA-5FC0802CA0F4}"/>
    <hyperlink ref="H165" r:id="rId11" display="madanziger@gmail.com " xr:uid="{3DA26179-231E-4F33-B7DA-5AA3A1D4C000}"/>
    <hyperlink ref="H174" r:id="rId12" xr:uid="{3A3D0A00-E907-4808-9340-20A4709F7B48}"/>
    <hyperlink ref="H184" r:id="rId13" xr:uid="{50D47EFB-FCDD-4AE7-8C69-A9FE04CEDC12}"/>
    <hyperlink ref="H152" r:id="rId14" xr:uid="{714A36C4-3B3A-440A-B846-7A219E2BC1C8}"/>
    <hyperlink ref="H147" r:id="rId15" xr:uid="{2682A30E-DBE7-491F-8AA6-3249E9083624}"/>
    <hyperlink ref="H148" r:id="rId16" display="hardingglass@rogers.com;andrew@hardingglass.ca" xr:uid="{24B78E23-DB4F-4C75-9E93-9A33F28BE076}"/>
    <hyperlink ref="H8" r:id="rId17" display="glennh@ucsh.com" xr:uid="{F909AC43-8A6A-457D-B586-8CD0E7319628}"/>
    <hyperlink ref="H20" r:id="rId18" xr:uid="{82697526-4DF8-4CAD-A260-FCC8FAFEC616}"/>
    <hyperlink ref="H23" r:id="rId19" display="ross@cdh.ca" xr:uid="{74346803-63BA-40F1-B1AA-B88BFB695030}"/>
    <hyperlink ref="H17" r:id="rId20" xr:uid="{7C6FF502-9D1C-48F2-AE74-E7CE036F67C6}"/>
    <hyperlink ref="H15" r:id="rId21" xr:uid="{8A81AB0A-A03A-480C-86BB-5FDFED5FB3EC}"/>
    <hyperlink ref="H32" r:id="rId22" xr:uid="{0F1907BF-CF66-431D-BB9B-7A28A4879AEE}"/>
    <hyperlink ref="H48" r:id="rId23" xr:uid="{4D37DF27-CF77-44B4-A477-1161FF19FC70}"/>
    <hyperlink ref="H190" r:id="rId24" xr:uid="{CB7F7FBF-1980-4218-AFC0-D879FE4BB8B5}"/>
    <hyperlink ref="H128" r:id="rId25" xr:uid="{46FFDDFF-A701-4766-89B8-BDCC9D873BCF}"/>
    <hyperlink ref="H62" r:id="rId26" display="mailto:sales@selectdoor.ca" xr:uid="{CA23CE62-EFE6-4FC0-8BA7-C5655930501C}"/>
    <hyperlink ref="H157" r:id="rId27" xr:uid="{9B9AA0DF-B958-49B7-9A57-BDFB786AB04A}"/>
    <hyperlink ref="H27" r:id="rId28" xr:uid="{1451B5D5-F264-46A8-B1E0-DE0E05845E5E}"/>
    <hyperlink ref="H49" r:id="rId29" xr:uid="{52F3B5AC-C0B1-436A-A1DB-54FA5F8F812B}"/>
    <hyperlink ref="H47" r:id="rId30" xr:uid="{4E0143E1-859D-4562-BA49-10883260B691}"/>
    <hyperlink ref="H18" r:id="rId31" xr:uid="{DF5E76C1-7B52-4E2C-98B6-4EFCCBFF0657}"/>
    <hyperlink ref="H65" r:id="rId32" display="mike@dwgroupe.com" xr:uid="{6A13BA31-89E1-437F-9F69-492597834EC3}"/>
    <hyperlink ref="H92" r:id="rId33" display="bob.burke@assaabloy.com" xr:uid="{0D208C37-1856-4AFA-A04C-50CE571D6BD1}"/>
    <hyperlink ref="H71" r:id="rId34" xr:uid="{0EE0C0AB-427E-4BE7-8CD5-58A35B54E88C}"/>
    <hyperlink ref="H199" r:id="rId35" xr:uid="{4B5ECFCE-60C2-407D-A6F3-22111D54A373}"/>
    <hyperlink ref="H59" r:id="rId36" xr:uid="{55330BDF-6879-4B44-A27A-A95ADCD5661D}"/>
    <hyperlink ref="H93" r:id="rId37" xr:uid="{6B21DACE-DA52-41F7-BA16-2318B15CA389}"/>
    <hyperlink ref="H94" r:id="rId38" display="tim.dyck@entrematic.com" xr:uid="{9962738E-CFFE-4616-95BC-77846D92D669}"/>
    <hyperlink ref="H96" r:id="rId39" xr:uid="{05157A79-4B5C-4367-84CF-D0D9CCC169DE}"/>
    <hyperlink ref="H97" r:id="rId40" xr:uid="{63C25EF8-03F8-440E-97B2-F89F54255194}"/>
    <hyperlink ref="H95" r:id="rId41" xr:uid="{368B472C-DC4E-4A79-88C8-15B6404108C4}"/>
    <hyperlink ref="H10" r:id="rId42" xr:uid="{0452EED2-C5A5-425B-B040-4A34B6762D5E}"/>
    <hyperlink ref="H12" r:id="rId43" display="jlafitte@all-ritedoors.com" xr:uid="{36764D28-D048-4D4C-8EA7-A55B1217D5CA}"/>
    <hyperlink ref="H14" r:id="rId44" xr:uid="{16191ED0-41E4-4CC5-9555-9DD324BF3F5E}"/>
    <hyperlink ref="H19" r:id="rId45" xr:uid="{099636A0-1DD1-4738-BA3C-898336F202FE}"/>
    <hyperlink ref="H21" r:id="rId46" xr:uid="{0A1576CD-172E-4085-8904-F8F5722E4909}"/>
    <hyperlink ref="H25" r:id="rId47" xr:uid="{C343CE1E-D325-469E-AD10-34E7AAF12CAC}"/>
    <hyperlink ref="H26" r:id="rId48" xr:uid="{7D1D1F34-3A04-4AFC-94E6-020F4972C7FD}"/>
    <hyperlink ref="H29" r:id="rId49" xr:uid="{8BA0D9F3-17E7-44C3-B688-9D0C2EE591CE}"/>
    <hyperlink ref="H31" r:id="rId50" xr:uid="{E620B498-5147-428A-A174-72E9E1CD226F}"/>
    <hyperlink ref="H35" r:id="rId51" xr:uid="{3B32EC7B-2420-45DE-A092-73ACE3C0DC00}"/>
    <hyperlink ref="H38" r:id="rId52" xr:uid="{311860FC-1857-4D9A-A767-0D2254505B5D}"/>
    <hyperlink ref="H41" r:id="rId53" xr:uid="{69437D11-32BE-4731-945A-8EA9D1B5661B}"/>
    <hyperlink ref="H44" r:id="rId54" xr:uid="{3DFDE2A5-CDC0-4113-A9E2-2BA2A65F2810}"/>
    <hyperlink ref="H50" r:id="rId55" xr:uid="{10B91BAE-095B-49B7-85DB-F658E9B3C14D}"/>
    <hyperlink ref="H54" r:id="rId56" xr:uid="{D5733328-8DAF-41DF-B86A-4476F6873584}"/>
    <hyperlink ref="H58" r:id="rId57" xr:uid="{F6BFDF48-B9C7-4D0D-B18A-3458798FE216}"/>
    <hyperlink ref="H64" r:id="rId58" xr:uid="{40604819-7B0F-416D-ABE3-9E75653499DF}"/>
    <hyperlink ref="H69" r:id="rId59" xr:uid="{F4EF8A5B-AF07-44F0-8786-9E784E8E3F47}"/>
    <hyperlink ref="H72" r:id="rId60" xr:uid="{F1808D8D-8D47-424B-882B-92C662DAADB1}"/>
    <hyperlink ref="H114" r:id="rId61" xr:uid="{9293F29C-3F48-4120-9E45-1BEF54BD94CF}"/>
    <hyperlink ref="H116" r:id="rId62" xr:uid="{7E23B83E-0815-4C4D-B27B-A7EC9EFCEFD8}"/>
    <hyperlink ref="H122" r:id="rId63" xr:uid="{D2928B5B-7685-4164-801F-7113B0DC3F18}"/>
    <hyperlink ref="H123" r:id="rId64" xr:uid="{76928403-06CC-4054-ADC9-E0CAE83C8DB4}"/>
    <hyperlink ref="H134" r:id="rId65" xr:uid="{8BA5F706-4ACC-4872-ABAF-050095946DB5}"/>
    <hyperlink ref="H137" r:id="rId66" xr:uid="{411DC82C-F63A-48FF-91A0-07873ACCF0DD}"/>
    <hyperlink ref="H140" r:id="rId67" xr:uid="{35222D99-23FB-4216-9171-18C59A1EA1A1}"/>
    <hyperlink ref="H142" r:id="rId68" xr:uid="{92B1D787-CD0C-4FF7-917C-90455893D2FE}"/>
    <hyperlink ref="H145" r:id="rId69" xr:uid="{77773708-60B5-4430-A1F6-5A06486718FA}"/>
    <hyperlink ref="H146" r:id="rId70" xr:uid="{11D7C032-28EF-484B-BDBE-8FD9FE2F4B08}"/>
    <hyperlink ref="H149" r:id="rId71" xr:uid="{29FF11C9-A233-4522-B397-D6115D934D6C}"/>
    <hyperlink ref="H150" r:id="rId72" xr:uid="{93AD7561-D0AD-4AE4-993A-E4983B630477}"/>
    <hyperlink ref="H153" r:id="rId73" xr:uid="{6B9BB20E-D1D6-405C-84F9-D4E933DB9211}"/>
    <hyperlink ref="H159" r:id="rId74" xr:uid="{277044C7-4C46-4C5D-8116-79F9439D003E}"/>
    <hyperlink ref="H161" r:id="rId75" xr:uid="{2103FE7C-A597-4056-ACE6-8A4311E0926B}"/>
    <hyperlink ref="H162" r:id="rId76" xr:uid="{FFB9FCB6-1F72-425B-B9C5-5CD58F67B8A9}"/>
    <hyperlink ref="H163" r:id="rId77" xr:uid="{AC94C94F-85BB-4C9F-9C7F-68D98BEF481A}"/>
    <hyperlink ref="H179" r:id="rId78" xr:uid="{DE76A1E0-336E-42EC-AB89-E46078334278}"/>
    <hyperlink ref="H180" r:id="rId79" display="lmartin@tricountyglass.ca" xr:uid="{1AD8ADFC-B38C-4323-8D73-7448B494A083}"/>
    <hyperlink ref="H182" r:id="rId80" xr:uid="{2B4C642E-C153-4246-AD8F-19606CCE15F6}"/>
    <hyperlink ref="H183" r:id="rId81" xr:uid="{FCDD278C-BAB3-439C-933C-C6B027FD5B0D}"/>
    <hyperlink ref="H185" r:id="rId82" xr:uid="{E9F2E716-C357-465E-9C3C-4CC157E41627}"/>
    <hyperlink ref="H186" r:id="rId83" xr:uid="{DD11E42D-FE01-438E-9D61-852721D447A5}"/>
    <hyperlink ref="H187" r:id="rId84" xr:uid="{DC4C9A87-253F-44B5-833C-479B5206B090}"/>
    <hyperlink ref="H42" r:id="rId85" xr:uid="{42C17A5A-8FA6-46CB-9214-2E6A98C84BFA}"/>
    <hyperlink ref="H130" r:id="rId86" xr:uid="{BFC9BFDD-BD04-4574-95F0-56FBB0DF39B9}"/>
    <hyperlink ref="H167" r:id="rId87" xr:uid="{3C3C50F2-255A-460B-A032-1B5F4C18C673}"/>
    <hyperlink ref="H34" r:id="rId88" xr:uid="{13CCA18E-A5F4-4AC0-ABB6-0CC1260A9F0C}"/>
    <hyperlink ref="H127" r:id="rId89" xr:uid="{5333B378-2700-41AA-8E70-CA2D7AF12DD6}"/>
    <hyperlink ref="H139" r:id="rId90" xr:uid="{0D65AF16-01E7-40DD-9ACD-FDAB0B6159FC}"/>
    <hyperlink ref="H103" r:id="rId91" xr:uid="{538D5B0E-EBF3-420B-B47F-8D235A9CE1EA}"/>
    <hyperlink ref="H99" r:id="rId92" xr:uid="{5A5F1489-F4F0-48B6-A3EA-2D57395D311C}"/>
    <hyperlink ref="H104" r:id="rId93" xr:uid="{2542AB76-7DD9-4750-BC20-6D9B2C22AEC1}"/>
    <hyperlink ref="H178" r:id="rId94" xr:uid="{91F6CB1D-E7B1-4762-9100-988156D92F22}"/>
    <hyperlink ref="H198" r:id="rId95" xr:uid="{2A7DD1DD-9E14-41A3-8165-C1F844794AB0}"/>
    <hyperlink ref="H175" r:id="rId96" xr:uid="{54BAC065-2417-4232-9B67-E0CF1779F0B9}"/>
    <hyperlink ref="H102" r:id="rId97" xr:uid="{22011C98-96DF-4B86-871C-587FB7AED954}"/>
    <hyperlink ref="H143" r:id="rId98" xr:uid="{97A3349C-7ACD-41C3-A9E9-3D7AE3819145}"/>
    <hyperlink ref="R144" r:id="rId99" xr:uid="{A4C93E75-F711-4DC2-83D6-43AA211D88A7}"/>
    <hyperlink ref="H176" r:id="rId100" xr:uid="{F6D424C7-F180-47F1-B9FA-3A9BFFBAF561}"/>
    <hyperlink ref="H131" r:id="rId101" xr:uid="{AD73B8A7-B173-4E82-B66C-9152496474D4}"/>
    <hyperlink ref="H136" r:id="rId102" xr:uid="{F119DDDF-DF3B-4EDF-B9DA-5D464D1050E9}"/>
    <hyperlink ref="H188" r:id="rId103" xr:uid="{21949710-A264-461F-8A3E-FC3445708D01}"/>
    <hyperlink ref="H170" r:id="rId104" xr:uid="{BA4F49F8-0150-4EBE-80B1-FBFE75C1474D}"/>
    <hyperlink ref="H118" r:id="rId105" xr:uid="{A8C44104-98AA-492D-A631-E2F0221F8303}"/>
    <hyperlink ref="H155" r:id="rId106" display="mailto:info@mannersglassanddoor.com" xr:uid="{AE8DD8C6-3F94-4EC6-B7F4-2A75E21E344E}"/>
    <hyperlink ref="H156" r:id="rId107" display="mailto:info@modernageglass.com" xr:uid="{1A3D3714-45D0-4203-870F-405F91803E86}"/>
    <hyperlink ref="H138" r:id="rId108" xr:uid="{60D84C8D-CD6C-4525-A261-D3585FF11150}"/>
    <hyperlink ref="H98" r:id="rId109" xr:uid="{CA1168D4-D300-4381-B964-D9270C7C44D0}"/>
    <hyperlink ref="H52" r:id="rId110" xr:uid="{523AD2C8-E532-4E59-9077-B39C26C6402C}"/>
    <hyperlink ref="H160" r:id="rId111" xr:uid="{12FF8E8E-933B-4F00-9362-A0B8B8E5A4CD}"/>
    <hyperlink ref="H53" r:id="rId112" xr:uid="{2527FA2D-EAB7-4E17-88B6-C61F05FB4765}"/>
    <hyperlink ref="H46" r:id="rId113" xr:uid="{6677DF90-79C2-44A3-B2F0-0671990A69B0}"/>
    <hyperlink ref="H68" r:id="rId114" xr:uid="{74F1F869-8137-4117-A69C-F4DCC296F435}"/>
    <hyperlink ref="H151" r:id="rId115" display="mailto:kevind@inkan.ca" xr:uid="{514DF252-AAE3-4A09-B7AD-EE9A17446465}"/>
    <hyperlink ref="H173" r:id="rId116" xr:uid="{6D5D1F6A-2AC1-4F07-B3AE-F105EC196A77}"/>
    <hyperlink ref="H43" r:id="rId117" xr:uid="{FD4FD6C0-13FF-4C85-92C4-E7F5891729D2}"/>
    <hyperlink ref="H61" r:id="rId118" xr:uid="{214A9BA4-CDB9-456E-A89B-6E88A810F417}"/>
    <hyperlink ref="H56" r:id="rId119" xr:uid="{DD57CA4D-527F-4BFD-B3F4-AA1A95570CC5}"/>
    <hyperlink ref="H39" r:id="rId120" xr:uid="{18963D2B-11D2-4DAD-B2DE-058E3CEAC5E1}"/>
    <hyperlink ref="H181" r:id="rId121" display="robert@universalaluminum.ca" xr:uid="{D4DDD8CC-5FC4-4AC2-8543-55DC9C43F055}"/>
    <hyperlink ref="H22" r:id="rId122" xr:uid="{969264D7-E890-4281-8EB4-8B715B5EDA67}"/>
    <hyperlink ref="H24" r:id="rId123" xr:uid="{FA0C968B-F536-4501-BAE8-870B66E849F4}"/>
    <hyperlink ref="H113" r:id="rId124" xr:uid="{0BF518D9-9FE2-41F9-9E58-F3FF2C28EEB8}"/>
    <hyperlink ref="H144" r:id="rId125" xr:uid="{9FAA5985-D10B-480A-B603-2914B4BACEA5}"/>
    <hyperlink ref="H33" r:id="rId126" xr:uid="{369A38C9-7FD6-4192-A2D0-80A00811F625}"/>
    <hyperlink ref="H172" r:id="rId127" xr:uid="{284A9F80-1BA8-4718-A452-B1F066A1ADC3}"/>
    <hyperlink ref="H211" r:id="rId128" xr:uid="{0C2F9935-B4DB-48C6-A1C8-77D523B52901}"/>
    <hyperlink ref="H13" r:id="rId129" xr:uid="{708613CD-99A7-4B35-B691-7ABBD7AF7019}"/>
    <hyperlink ref="H212" r:id="rId130" xr:uid="{B8EDA2FC-7AEA-42F9-AAF5-54D71AC4C6E5}"/>
    <hyperlink ref="H74" r:id="rId131" xr:uid="{04451B22-5704-4D20-9918-6DA0F72DAB8A}"/>
    <hyperlink ref="H75" r:id="rId132" xr:uid="{1AF38C6E-F4C6-4793-93CB-BAB63C75996F}"/>
    <hyperlink ref="H9" r:id="rId133" xr:uid="{E5709CFC-2146-4995-85F9-54D17B8C8133}"/>
    <hyperlink ref="H76" r:id="rId134" xr:uid="{10C7F886-138E-44CC-9B63-70AD84C3209A}"/>
    <hyperlink ref="H51" r:id="rId135" xr:uid="{256A2308-24D4-4A28-B39E-4A474B810F31}"/>
    <hyperlink ref="H171" r:id="rId136" display="mailto:bhorton@sherwoodwindows.com" xr:uid="{92B49CC9-0887-47CF-B11F-460A3476554D}"/>
    <hyperlink ref="H141" r:id="rId137" xr:uid="{C1895453-8021-4520-AD66-1DAD2952D3A7}"/>
    <hyperlink ref="H40" r:id="rId138" xr:uid="{54CA50ED-0FCB-408C-A452-58FC38956005}"/>
    <hyperlink ref="H125" r:id="rId139" display="mailto:bonhglass@hotmail.com" xr:uid="{AAFA9251-9FB6-4A04-AD54-A0829C821AFD}"/>
    <hyperlink ref="H84" r:id="rId140" xr:uid="{C6C09B39-DE07-4950-A211-93820B9423EE}"/>
    <hyperlink ref="H133" r:id="rId141" xr:uid="{2C3DFFFB-E813-4CAC-9A85-E57CC59E4473}"/>
    <hyperlink ref="H200" r:id="rId142" display="rfq@conveniencegroup.com" xr:uid="{4276341F-DB6E-4E53-B327-A33547835275}"/>
    <hyperlink ref="H210" r:id="rId143" xr:uid="{82DBADA9-E108-4BEC-878C-5FF2C886BEE3}"/>
    <hyperlink ref="H202" r:id="rId144" xr:uid="{E01BF26C-D26C-4E79-A681-446A36D7B62A}"/>
    <hyperlink ref="H201" r:id="rId145" xr:uid="{E1D1DADD-CF30-43F3-ABBF-53233FFDBE62}"/>
    <hyperlink ref="H45" r:id="rId146" xr:uid="{B48498A4-E62E-4880-B31D-1BD106D36B44}"/>
    <hyperlink ref="H177" r:id="rId147" xr:uid="{6E56C792-A970-41CA-8F7F-42456173D7CF}"/>
    <hyperlink ref="H57" r:id="rId148" display="mailto:steven@procondoors.com" xr:uid="{D3CAE093-BEFB-42D0-8D1B-2E6C567ED12E}"/>
    <hyperlink ref="H16" r:id="rId149" xr:uid="{E25B6C93-4614-4A7A-9F29-15E1DE58315E}"/>
    <hyperlink ref="R10" r:id="rId150" xr:uid="{AF910F21-ED51-4E0E-ABBF-D7E1A48D2B8C}"/>
    <hyperlink ref="R8" r:id="rId151" xr:uid="{1492A2E8-278C-4BE9-A2B5-8E72A11122D5}"/>
    <hyperlink ref="R9" r:id="rId152" xr:uid="{82B05EAD-6263-4E75-AA65-B1558C14024F}"/>
    <hyperlink ref="H100" r:id="rId153" xr:uid="{4104312A-EBDA-490A-BE40-70CC6CCAC343}"/>
    <hyperlink ref="H166" r:id="rId154" xr:uid="{6CBFB09E-E77E-4B22-B569-93FA2D561F5E}"/>
    <hyperlink ref="R12" r:id="rId155" xr:uid="{A1CBC739-4C0B-4C65-B6FC-386E71D0D7BD}"/>
    <hyperlink ref="R13" r:id="rId156" xr:uid="{3D2FDD16-BDAC-4BD9-AA4A-BF4E71DDE44E}"/>
    <hyperlink ref="R17" r:id="rId157" xr:uid="{428BF7B9-9EBB-41FE-B823-45299A288155}"/>
    <hyperlink ref="R16" r:id="rId158" xr:uid="{3EF52658-5090-4643-8EE8-F8253CB41F6D}"/>
    <hyperlink ref="R15" r:id="rId159" xr:uid="{95399E99-A1F2-4E98-AD38-88427D806460}"/>
    <hyperlink ref="R11" r:id="rId160" xr:uid="{85FCA4F0-69C6-4C11-BF10-1E6A8FD2BFA7}"/>
    <hyperlink ref="R19" r:id="rId161" xr:uid="{AED52CD9-3DBA-4421-836F-ABE75B48B833}"/>
    <hyperlink ref="R20" r:id="rId162" display="pquintanilla@e-one.ca;estimating@e-one.ca" xr:uid="{D267839E-3DC5-47FE-9739-99CA31246EEF}"/>
    <hyperlink ref="R21" r:id="rId163" xr:uid="{6F222BFB-8517-4333-9565-5FB96545C128}"/>
    <hyperlink ref="R22" r:id="rId164" xr:uid="{A6348144-605D-4BAA-B352-6605D78F0AA3}"/>
    <hyperlink ref="R14" r:id="rId165" xr:uid="{20C7F613-15BD-4053-9CAD-1B49F4E18333}"/>
    <hyperlink ref="H60" r:id="rId166" xr:uid="{204D9D78-594F-4D34-B818-077CC25A1671}"/>
    <hyperlink ref="H124" r:id="rId167" display="mailto:elauzon@bartonglass.ca" xr:uid="{2685504C-CFEA-45DB-BAC7-F79D61FEAD8F}"/>
  </hyperlinks>
  <pageMargins left="0.7" right="0.7" top="0.75" bottom="0.75" header="0.3" footer="0.3"/>
  <pageSetup orientation="portrait" r:id="rId16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A117-57BA-4C19-97E5-8217D8E011FD}">
  <sheetPr>
    <tabColor theme="6" tint="0.79998168889431442"/>
  </sheetPr>
  <dimension ref="A1:AD492"/>
  <sheetViews>
    <sheetView topLeftCell="A254" zoomScale="70" zoomScaleNormal="70" workbookViewId="0">
      <selection activeCell="H268" sqref="H268"/>
    </sheetView>
  </sheetViews>
  <sheetFormatPr defaultColWidth="8.85546875" defaultRowHeight="15" outlineLevelCol="1" x14ac:dyDescent="0.25"/>
  <cols>
    <col min="1" max="1" width="14.28515625" style="1" bestFit="1" customWidth="1"/>
    <col min="2" max="2" width="56" style="1" bestFit="1" customWidth="1"/>
    <col min="3" max="3" width="10.28515625" style="1" bestFit="1" customWidth="1"/>
    <col min="4" max="4" width="15.7109375" style="8" bestFit="1" customWidth="1"/>
    <col min="5" max="7" width="22.28515625" style="1" bestFit="1" customWidth="1"/>
    <col min="8" max="8" width="40.85546875" style="9" bestFit="1" customWidth="1"/>
    <col min="9" max="9" width="23.28515625" style="8" bestFit="1" customWidth="1"/>
    <col min="10" max="10" width="46.85546875" style="9" bestFit="1" customWidth="1"/>
    <col min="11" max="11" width="5.140625" style="1" customWidth="1"/>
    <col min="12" max="12" width="68.28515625" style="1" customWidth="1" outlineLevel="1"/>
    <col min="13" max="13" width="10.28515625" style="1" customWidth="1" outlineLevel="1"/>
    <col min="14" max="14" width="10.7109375" style="1" customWidth="1" outlineLevel="1"/>
    <col min="15" max="15" width="23.85546875" style="1" customWidth="1" outlineLevel="1"/>
    <col min="16" max="16" width="20.7109375" style="1" customWidth="1" outlineLevel="1"/>
    <col min="17" max="17" width="17.28515625" style="1" customWidth="1" outlineLevel="1"/>
    <col min="18" max="18" width="41.28515625" style="1" bestFit="1" customWidth="1" outlineLevel="1"/>
    <col min="19" max="19" width="12.42578125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30" x14ac:dyDescent="0.25">
      <c r="A1" s="51" t="s">
        <v>2292</v>
      </c>
    </row>
    <row r="2" spans="1:30" ht="15.75" thickBot="1" x14ac:dyDescent="0.3"/>
    <row r="3" spans="1:30" ht="27" thickBot="1" x14ac:dyDescent="0.3">
      <c r="B3" s="421" t="s">
        <v>3578</v>
      </c>
      <c r="C3" s="422"/>
      <c r="D3" s="422"/>
      <c r="E3" s="422"/>
      <c r="F3" s="422"/>
      <c r="G3" s="422"/>
      <c r="H3" s="422"/>
      <c r="I3" s="422"/>
      <c r="J3" s="423"/>
    </row>
    <row r="5" spans="1:30" ht="15.75" thickBot="1" x14ac:dyDescent="0.3"/>
    <row r="6" spans="1:30" ht="16.5" thickBot="1" x14ac:dyDescent="0.3">
      <c r="B6" s="415" t="s">
        <v>4758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30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30" x14ac:dyDescent="0.25">
      <c r="B8" s="23" t="s">
        <v>4277</v>
      </c>
      <c r="C8" s="44" t="s">
        <v>399</v>
      </c>
      <c r="D8" s="11"/>
      <c r="E8" s="10" t="s">
        <v>4356</v>
      </c>
      <c r="F8" s="3" t="s">
        <v>4499</v>
      </c>
      <c r="G8" s="7" t="s">
        <v>3125</v>
      </c>
      <c r="H8" s="18" t="s">
        <v>3581</v>
      </c>
      <c r="I8" s="11" t="s">
        <v>9</v>
      </c>
      <c r="J8" s="24"/>
      <c r="L8" s="26" t="s">
        <v>3579</v>
      </c>
      <c r="N8" s="11"/>
      <c r="O8" s="1" t="s">
        <v>4258</v>
      </c>
      <c r="Q8" s="1" t="s">
        <v>57</v>
      </c>
      <c r="R8" s="18" t="s">
        <v>3580</v>
      </c>
      <c r="S8" s="43" t="s">
        <v>234</v>
      </c>
    </row>
    <row r="9" spans="1:30" x14ac:dyDescent="0.25">
      <c r="B9" s="23" t="s">
        <v>3584</v>
      </c>
      <c r="C9" s="5"/>
      <c r="D9" s="11"/>
      <c r="E9" s="10" t="s">
        <v>4357</v>
      </c>
      <c r="F9" s="3" t="s">
        <v>4498</v>
      </c>
      <c r="G9" s="7" t="s">
        <v>2324</v>
      </c>
      <c r="H9" s="18"/>
      <c r="I9" s="11" t="s">
        <v>901</v>
      </c>
      <c r="J9" s="24"/>
      <c r="L9" s="26" t="s">
        <v>3582</v>
      </c>
      <c r="N9" s="11"/>
      <c r="R9" s="18" t="s">
        <v>3583</v>
      </c>
      <c r="S9" s="43"/>
    </row>
    <row r="10" spans="1:30" x14ac:dyDescent="0.25">
      <c r="B10" s="23" t="s">
        <v>4278</v>
      </c>
      <c r="C10" s="5"/>
      <c r="D10" s="11"/>
      <c r="E10" s="10" t="s">
        <v>4358</v>
      </c>
      <c r="F10" s="3" t="s">
        <v>4497</v>
      </c>
      <c r="G10" s="7" t="s">
        <v>3586</v>
      </c>
      <c r="H10" s="18" t="s">
        <v>3587</v>
      </c>
      <c r="I10" s="11" t="s">
        <v>3588</v>
      </c>
      <c r="J10" s="24"/>
      <c r="L10" s="26" t="s">
        <v>3585</v>
      </c>
      <c r="N10" s="11"/>
      <c r="R10" s="18"/>
      <c r="S10" s="43"/>
    </row>
    <row r="11" spans="1:30" x14ac:dyDescent="0.25">
      <c r="B11" s="23" t="s">
        <v>8665</v>
      </c>
      <c r="C11" s="44"/>
      <c r="D11" s="11"/>
      <c r="E11" s="10" t="s">
        <v>8666</v>
      </c>
      <c r="F11" s="3"/>
      <c r="G11" s="7" t="s">
        <v>8667</v>
      </c>
      <c r="H11" s="18" t="s">
        <v>8668</v>
      </c>
      <c r="I11" s="11"/>
      <c r="J11" s="2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B12" s="23" t="s">
        <v>4279</v>
      </c>
      <c r="C12" s="5"/>
      <c r="D12" s="11"/>
      <c r="E12" s="10" t="s">
        <v>4359</v>
      </c>
      <c r="F12" s="3" t="s">
        <v>4496</v>
      </c>
      <c r="G12" s="7" t="s">
        <v>3591</v>
      </c>
      <c r="H12" s="18" t="s">
        <v>3592</v>
      </c>
      <c r="I12" s="11" t="s">
        <v>3593</v>
      </c>
      <c r="J12" s="24"/>
      <c r="L12" s="26" t="s">
        <v>3589</v>
      </c>
      <c r="N12" s="11"/>
      <c r="O12" s="1" t="s">
        <v>4259</v>
      </c>
      <c r="Q12" s="1" t="s">
        <v>1519</v>
      </c>
      <c r="R12" s="18" t="s">
        <v>3590</v>
      </c>
      <c r="S12" s="43" t="s">
        <v>4267</v>
      </c>
    </row>
    <row r="13" spans="1:30" x14ac:dyDescent="0.25">
      <c r="B13" s="23" t="s">
        <v>4280</v>
      </c>
      <c r="C13" s="5"/>
      <c r="D13" s="11"/>
      <c r="E13" s="10" t="s">
        <v>4360</v>
      </c>
      <c r="F13" s="3" t="s">
        <v>4495</v>
      </c>
      <c r="G13" s="7" t="s">
        <v>3595</v>
      </c>
      <c r="H13" s="18" t="s">
        <v>3596</v>
      </c>
      <c r="I13" s="11" t="s">
        <v>368</v>
      </c>
      <c r="J13" s="24"/>
      <c r="L13" s="26" t="s">
        <v>4254</v>
      </c>
      <c r="M13" s="44" t="s">
        <v>399</v>
      </c>
      <c r="N13" s="11"/>
      <c r="O13" s="1" t="s">
        <v>4260</v>
      </c>
      <c r="Q13" s="1" t="s">
        <v>2886</v>
      </c>
      <c r="R13" s="18" t="s">
        <v>3594</v>
      </c>
      <c r="S13" s="43" t="s">
        <v>9</v>
      </c>
    </row>
    <row r="14" spans="1:30" ht="30" x14ac:dyDescent="0.25">
      <c r="B14" s="23" t="s">
        <v>4281</v>
      </c>
      <c r="C14" s="44" t="s">
        <v>399</v>
      </c>
      <c r="D14" s="11"/>
      <c r="E14" s="10" t="s">
        <v>4361</v>
      </c>
      <c r="F14" s="3"/>
      <c r="G14" s="7" t="s">
        <v>3598</v>
      </c>
      <c r="H14" s="18" t="s">
        <v>8194</v>
      </c>
      <c r="I14" s="11" t="s">
        <v>50</v>
      </c>
      <c r="J14" s="24"/>
      <c r="L14" s="26" t="s">
        <v>4256</v>
      </c>
      <c r="M14" s="44" t="s">
        <v>399</v>
      </c>
      <c r="N14" s="11"/>
      <c r="O14" s="1" t="s">
        <v>4261</v>
      </c>
      <c r="R14" s="18" t="s">
        <v>3597</v>
      </c>
      <c r="S14" s="43"/>
    </row>
    <row r="15" spans="1:30" x14ac:dyDescent="0.25">
      <c r="B15" s="23" t="s">
        <v>4283</v>
      </c>
      <c r="C15" s="44" t="s">
        <v>399</v>
      </c>
      <c r="D15" s="11"/>
      <c r="E15" s="10" t="s">
        <v>4362</v>
      </c>
      <c r="F15" s="3"/>
      <c r="G15" s="7"/>
      <c r="H15" s="18"/>
      <c r="I15" s="11" t="s">
        <v>3601</v>
      </c>
      <c r="J15" s="24"/>
      <c r="L15" s="26" t="s">
        <v>4257</v>
      </c>
      <c r="N15" s="11" t="s">
        <v>26</v>
      </c>
      <c r="O15" s="1" t="s">
        <v>4262</v>
      </c>
      <c r="P15" s="1" t="s">
        <v>4265</v>
      </c>
      <c r="Q15" s="1" t="s">
        <v>3599</v>
      </c>
      <c r="R15" s="18" t="s">
        <v>3600</v>
      </c>
      <c r="S15" s="43" t="s">
        <v>3588</v>
      </c>
    </row>
    <row r="16" spans="1:30" x14ac:dyDescent="0.25">
      <c r="B16" s="23" t="s">
        <v>4282</v>
      </c>
      <c r="C16" s="5"/>
      <c r="D16" s="11"/>
      <c r="E16" s="10" t="s">
        <v>4363</v>
      </c>
      <c r="F16" s="3" t="s">
        <v>3602</v>
      </c>
      <c r="G16" s="7" t="s">
        <v>4500</v>
      </c>
      <c r="H16" s="18"/>
      <c r="I16" s="11" t="s">
        <v>216</v>
      </c>
      <c r="J16" s="24"/>
      <c r="L16" s="26" t="s">
        <v>714</v>
      </c>
      <c r="N16" s="11"/>
      <c r="O16" s="1" t="s">
        <v>721</v>
      </c>
      <c r="Q16" s="1" t="s">
        <v>3603</v>
      </c>
      <c r="R16" s="18" t="s">
        <v>716</v>
      </c>
      <c r="S16" s="43"/>
    </row>
    <row r="17" spans="2:30" x14ac:dyDescent="0.25">
      <c r="B17" s="23" t="s">
        <v>8168</v>
      </c>
      <c r="C17" s="5"/>
      <c r="D17" s="11"/>
      <c r="E17" s="10" t="s">
        <v>8188</v>
      </c>
      <c r="F17" s="3"/>
      <c r="G17" s="7" t="s">
        <v>8189</v>
      </c>
      <c r="H17" s="143" t="s">
        <v>8187</v>
      </c>
      <c r="I17" s="11" t="s">
        <v>209</v>
      </c>
      <c r="J17" s="24"/>
      <c r="L17" s="26" t="s">
        <v>4306</v>
      </c>
      <c r="M17" s="44" t="s">
        <v>399</v>
      </c>
      <c r="N17" s="11"/>
      <c r="O17" s="1" t="s">
        <v>4393</v>
      </c>
      <c r="Q17" s="1" t="s">
        <v>3663</v>
      </c>
      <c r="R17" s="56" t="s">
        <v>3664</v>
      </c>
      <c r="S17" s="43" t="s">
        <v>50</v>
      </c>
    </row>
    <row r="18" spans="2:30" x14ac:dyDescent="0.25">
      <c r="B18" s="23" t="s">
        <v>4284</v>
      </c>
      <c r="C18" s="44" t="s">
        <v>399</v>
      </c>
      <c r="D18" s="11"/>
      <c r="E18" s="10" t="s">
        <v>4364</v>
      </c>
      <c r="F18" s="3"/>
      <c r="G18" s="7" t="s">
        <v>3604</v>
      </c>
      <c r="H18" s="18"/>
      <c r="I18" s="11"/>
      <c r="J18" s="24"/>
      <c r="L18" s="26" t="s">
        <v>4338</v>
      </c>
      <c r="M18" s="44"/>
      <c r="N18" s="11"/>
      <c r="O18" s="10" t="s">
        <v>4450</v>
      </c>
      <c r="P18" s="3"/>
      <c r="Q18" s="7" t="s">
        <v>3783</v>
      </c>
      <c r="R18" s="18" t="s">
        <v>3784</v>
      </c>
      <c r="S18" s="11" t="s">
        <v>94</v>
      </c>
      <c r="T18" s="9"/>
    </row>
    <row r="19" spans="2:30" x14ac:dyDescent="0.25">
      <c r="B19" s="23" t="s">
        <v>4286</v>
      </c>
      <c r="C19" s="44" t="s">
        <v>399</v>
      </c>
      <c r="D19" s="11"/>
      <c r="E19" s="10" t="s">
        <v>4365</v>
      </c>
      <c r="F19" s="3"/>
      <c r="G19" s="7" t="s">
        <v>4501</v>
      </c>
      <c r="H19" s="18" t="s">
        <v>3605</v>
      </c>
      <c r="I19" s="11" t="s">
        <v>242</v>
      </c>
      <c r="J19" s="24"/>
      <c r="L19" s="26" t="s">
        <v>8168</v>
      </c>
      <c r="M19" s="44"/>
      <c r="N19" s="11"/>
      <c r="O19" s="1" t="s">
        <v>8169</v>
      </c>
      <c r="P19" s="1" t="s">
        <v>8170</v>
      </c>
      <c r="Q19" s="1" t="s">
        <v>8171</v>
      </c>
      <c r="R19" s="56" t="s">
        <v>8172</v>
      </c>
      <c r="S19" s="43" t="s">
        <v>209</v>
      </c>
    </row>
    <row r="20" spans="2:30" x14ac:dyDescent="0.25">
      <c r="B20" s="23" t="s">
        <v>8151</v>
      </c>
      <c r="C20" s="44"/>
      <c r="D20" s="11"/>
      <c r="E20" s="10" t="s">
        <v>8152</v>
      </c>
      <c r="F20" s="3"/>
      <c r="G20" s="7"/>
      <c r="H20" s="56" t="s">
        <v>8153</v>
      </c>
      <c r="I20" s="11"/>
      <c r="J20" s="24"/>
      <c r="L20" s="26" t="s">
        <v>4302</v>
      </c>
      <c r="M20" s="44" t="s">
        <v>399</v>
      </c>
      <c r="N20" s="11"/>
      <c r="O20" s="10" t="s">
        <v>4389</v>
      </c>
      <c r="P20" s="3"/>
      <c r="Q20" s="7" t="s">
        <v>3655</v>
      </c>
      <c r="R20" s="18" t="s">
        <v>3656</v>
      </c>
      <c r="S20" s="11" t="s">
        <v>791</v>
      </c>
    </row>
    <row r="21" spans="2:30" x14ac:dyDescent="0.25">
      <c r="B21" s="23" t="s">
        <v>4285</v>
      </c>
      <c r="C21" s="5"/>
      <c r="D21" s="11"/>
      <c r="E21" s="10" t="s">
        <v>4366</v>
      </c>
      <c r="F21" s="3"/>
      <c r="G21" s="7" t="s">
        <v>4502</v>
      </c>
      <c r="H21" s="18" t="s">
        <v>3606</v>
      </c>
      <c r="I21" s="11" t="s">
        <v>4509</v>
      </c>
      <c r="J21" s="24"/>
      <c r="L21" s="26" t="s">
        <v>3715</v>
      </c>
      <c r="M21" s="5"/>
      <c r="N21" s="11"/>
      <c r="O21" s="10" t="s">
        <v>4416</v>
      </c>
      <c r="P21" s="3"/>
      <c r="Q21" s="7" t="s">
        <v>3716</v>
      </c>
      <c r="R21" s="18" t="s">
        <v>3717</v>
      </c>
      <c r="S21" s="11" t="s">
        <v>47</v>
      </c>
    </row>
    <row r="22" spans="2:30" x14ac:dyDescent="0.25">
      <c r="B22" s="23" t="s">
        <v>919</v>
      </c>
      <c r="C22" s="5"/>
      <c r="D22" s="11"/>
      <c r="E22" s="10" t="s">
        <v>4367</v>
      </c>
      <c r="F22" s="3" t="s">
        <v>4494</v>
      </c>
      <c r="G22" s="7"/>
      <c r="H22" s="18" t="s">
        <v>788</v>
      </c>
      <c r="I22" s="11"/>
      <c r="J22" s="24"/>
      <c r="L22" s="26" t="s">
        <v>3706</v>
      </c>
      <c r="M22" s="5"/>
      <c r="N22" s="11"/>
      <c r="O22" s="10" t="s">
        <v>4469</v>
      </c>
      <c r="P22" s="3"/>
      <c r="Q22" s="7" t="s">
        <v>3819</v>
      </c>
      <c r="R22" s="18" t="s">
        <v>3820</v>
      </c>
      <c r="S22" s="11" t="s">
        <v>429</v>
      </c>
    </row>
    <row r="23" spans="2:30" x14ac:dyDescent="0.25">
      <c r="B23" s="23" t="s">
        <v>3607</v>
      </c>
      <c r="C23" s="5"/>
      <c r="D23" s="11"/>
      <c r="E23" s="10" t="s">
        <v>4368</v>
      </c>
      <c r="F23" s="3"/>
      <c r="G23" s="7" t="s">
        <v>3608</v>
      </c>
      <c r="H23" s="18" t="s">
        <v>3609</v>
      </c>
      <c r="I23" s="11" t="s">
        <v>166</v>
      </c>
      <c r="J23" s="24"/>
      <c r="L23" s="26" t="s">
        <v>4268</v>
      </c>
      <c r="M23" s="44"/>
      <c r="N23" s="11"/>
      <c r="O23" s="1" t="s">
        <v>4269</v>
      </c>
      <c r="P23" s="1" t="s">
        <v>4270</v>
      </c>
      <c r="Q23" s="1" t="s">
        <v>3961</v>
      </c>
      <c r="R23" s="18" t="s">
        <v>3962</v>
      </c>
      <c r="S23" s="43"/>
      <c r="T23" s="4"/>
      <c r="U23"/>
      <c r="V23"/>
      <c r="W23"/>
      <c r="X23"/>
      <c r="Y23"/>
      <c r="Z23"/>
      <c r="AA23"/>
      <c r="AB23"/>
      <c r="AC23"/>
      <c r="AD23"/>
    </row>
    <row r="24" spans="2:30" x14ac:dyDescent="0.25">
      <c r="B24" s="23" t="s">
        <v>3610</v>
      </c>
      <c r="C24" s="5"/>
      <c r="D24" s="11"/>
      <c r="E24" s="10" t="s">
        <v>4369</v>
      </c>
      <c r="F24" s="3" t="s">
        <v>4493</v>
      </c>
      <c r="G24" s="7" t="s">
        <v>3611</v>
      </c>
      <c r="H24" s="18" t="s">
        <v>3612</v>
      </c>
      <c r="I24" s="11"/>
      <c r="J24" s="24"/>
      <c r="L24" s="26" t="s">
        <v>4517</v>
      </c>
      <c r="M24" s="44"/>
      <c r="N24" s="11"/>
      <c r="O24" s="10" t="s">
        <v>4582</v>
      </c>
      <c r="P24" s="3" t="s">
        <v>4743</v>
      </c>
      <c r="Q24" s="7" t="s">
        <v>3629</v>
      </c>
      <c r="R24" s="18" t="s">
        <v>3832</v>
      </c>
      <c r="S24" s="11" t="s">
        <v>47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B25" s="23" t="s">
        <v>4287</v>
      </c>
      <c r="C25" s="5"/>
      <c r="D25" s="11"/>
      <c r="E25" s="10" t="s">
        <v>4370</v>
      </c>
      <c r="F25" s="3" t="s">
        <v>4492</v>
      </c>
      <c r="G25" s="7" t="s">
        <v>164</v>
      </c>
      <c r="H25" s="18" t="s">
        <v>3613</v>
      </c>
      <c r="I25" s="11" t="s">
        <v>282</v>
      </c>
      <c r="J25" s="24"/>
      <c r="L25" s="26" t="s">
        <v>3881</v>
      </c>
      <c r="N25" s="11" t="s">
        <v>3882</v>
      </c>
      <c r="O25" s="1" t="s">
        <v>4263</v>
      </c>
      <c r="R25" s="18" t="s">
        <v>3883</v>
      </c>
      <c r="S25" s="4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B26" s="23" t="s">
        <v>3614</v>
      </c>
      <c r="C26" s="5"/>
      <c r="D26" s="11"/>
      <c r="E26" s="10" t="s">
        <v>4371</v>
      </c>
      <c r="F26" s="3"/>
      <c r="G26" s="7" t="s">
        <v>3615</v>
      </c>
      <c r="H26" s="18" t="s">
        <v>3616</v>
      </c>
      <c r="I26" s="11"/>
      <c r="J26" s="24"/>
      <c r="L26" s="26" t="s">
        <v>4255</v>
      </c>
      <c r="M26" s="44" t="s">
        <v>399</v>
      </c>
      <c r="N26" s="11" t="s">
        <v>26</v>
      </c>
      <c r="O26" s="1" t="s">
        <v>4264</v>
      </c>
      <c r="P26" s="1" t="s">
        <v>4266</v>
      </c>
      <c r="Q26" s="1" t="s">
        <v>1892</v>
      </c>
      <c r="R26" s="18" t="s">
        <v>3885</v>
      </c>
      <c r="S26" s="43" t="s">
        <v>99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B27" s="23" t="s">
        <v>3617</v>
      </c>
      <c r="C27" s="5"/>
      <c r="D27" s="11"/>
      <c r="E27" s="10" t="s">
        <v>4372</v>
      </c>
      <c r="F27" s="3"/>
      <c r="G27" s="7"/>
      <c r="H27" s="18" t="s">
        <v>3618</v>
      </c>
      <c r="I27" s="11" t="s">
        <v>39</v>
      </c>
      <c r="J27" s="24"/>
      <c r="L27" s="26" t="s">
        <v>3898</v>
      </c>
      <c r="M27" s="44"/>
      <c r="N27" s="11"/>
      <c r="O27" s="10" t="s">
        <v>4617</v>
      </c>
      <c r="P27" s="3" t="s">
        <v>4724</v>
      </c>
      <c r="Q27" s="7" t="s">
        <v>3899</v>
      </c>
      <c r="R27" s="18" t="s">
        <v>3900</v>
      </c>
      <c r="S27" s="11" t="s">
        <v>50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x14ac:dyDescent="0.25">
      <c r="B28" s="23" t="s">
        <v>3619</v>
      </c>
      <c r="C28" s="5"/>
      <c r="D28" s="11"/>
      <c r="E28" s="10" t="s">
        <v>4373</v>
      </c>
      <c r="F28" s="3"/>
      <c r="G28" s="7"/>
      <c r="H28" s="18" t="s">
        <v>3620</v>
      </c>
      <c r="I28" s="11" t="s">
        <v>99</v>
      </c>
      <c r="J28" s="24"/>
      <c r="L28" s="26" t="s">
        <v>3957</v>
      </c>
      <c r="M28" s="44"/>
      <c r="N28" s="11"/>
      <c r="O28" s="10" t="s">
        <v>4649</v>
      </c>
      <c r="P28" s="3" t="s">
        <v>4705</v>
      </c>
      <c r="Q28" s="7" t="s">
        <v>110</v>
      </c>
      <c r="R28" s="18" t="s">
        <v>3958</v>
      </c>
      <c r="S28" s="11" t="s">
        <v>209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x14ac:dyDescent="0.25">
      <c r="B29" s="23" t="s">
        <v>4288</v>
      </c>
      <c r="C29" s="44" t="s">
        <v>399</v>
      </c>
      <c r="D29" s="11"/>
      <c r="E29" s="10" t="s">
        <v>4375</v>
      </c>
      <c r="F29" s="3" t="s">
        <v>4491</v>
      </c>
      <c r="G29" s="7" t="s">
        <v>1241</v>
      </c>
      <c r="H29" s="18" t="s">
        <v>3621</v>
      </c>
      <c r="I29" s="11" t="s">
        <v>59</v>
      </c>
      <c r="J29" s="24"/>
      <c r="L29" s="26" t="s">
        <v>3976</v>
      </c>
      <c r="M29" s="44"/>
      <c r="N29" s="11"/>
      <c r="O29" s="10" t="s">
        <v>4658</v>
      </c>
      <c r="P29" s="3" t="s">
        <v>4701</v>
      </c>
      <c r="Q29" s="7" t="s">
        <v>3977</v>
      </c>
      <c r="R29" s="18" t="s">
        <v>3978</v>
      </c>
      <c r="S29" s="11" t="s">
        <v>145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x14ac:dyDescent="0.25">
      <c r="B30" s="23" t="s">
        <v>3622</v>
      </c>
      <c r="C30" s="5"/>
      <c r="D30" s="11"/>
      <c r="E30" s="10" t="s">
        <v>4374</v>
      </c>
      <c r="F30" s="3"/>
      <c r="G30" s="7" t="s">
        <v>3623</v>
      </c>
      <c r="H30" s="18" t="s">
        <v>3624</v>
      </c>
      <c r="I30" s="11" t="s">
        <v>463</v>
      </c>
      <c r="J30" s="24"/>
      <c r="L30" s="26" t="s">
        <v>4811</v>
      </c>
      <c r="M30" s="44"/>
      <c r="N30" s="11"/>
      <c r="O30" s="10"/>
      <c r="P30" s="3"/>
      <c r="Q30" s="7"/>
      <c r="R30" s="18" t="s">
        <v>4096</v>
      </c>
      <c r="S30" s="11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x14ac:dyDescent="0.25">
      <c r="B31" s="23" t="s">
        <v>4289</v>
      </c>
      <c r="C31" s="5"/>
      <c r="D31" s="11"/>
      <c r="E31" s="10"/>
      <c r="F31" s="3"/>
      <c r="G31" s="7" t="s">
        <v>3625</v>
      </c>
      <c r="H31" s="18" t="s">
        <v>3626</v>
      </c>
      <c r="I31" s="11"/>
      <c r="J31" s="24" t="s">
        <v>4290</v>
      </c>
      <c r="L31" s="26" t="s">
        <v>4167</v>
      </c>
      <c r="M31" s="44"/>
      <c r="N31" s="11"/>
      <c r="O31" s="1" t="s">
        <v>4168</v>
      </c>
      <c r="R31" s="56" t="s">
        <v>4169</v>
      </c>
      <c r="S31" s="4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x14ac:dyDescent="0.25">
      <c r="B32" s="23" t="s">
        <v>4291</v>
      </c>
      <c r="C32" s="44" t="s">
        <v>399</v>
      </c>
      <c r="D32" s="11"/>
      <c r="E32" s="10" t="s">
        <v>4376</v>
      </c>
      <c r="F32" s="3"/>
      <c r="G32" s="7" t="s">
        <v>771</v>
      </c>
      <c r="H32" s="18" t="s">
        <v>3627</v>
      </c>
      <c r="I32" s="11" t="s">
        <v>791</v>
      </c>
      <c r="J32" s="24"/>
      <c r="L32" s="26" t="s">
        <v>4171</v>
      </c>
      <c r="M32" s="44"/>
      <c r="N32" s="11"/>
      <c r="O32" s="1" t="s">
        <v>4273</v>
      </c>
      <c r="Q32" s="1" t="s">
        <v>1233</v>
      </c>
      <c r="R32" s="56"/>
      <c r="S32" s="4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x14ac:dyDescent="0.25">
      <c r="B33" s="23" t="s">
        <v>4292</v>
      </c>
      <c r="C33" s="5"/>
      <c r="D33" s="11"/>
      <c r="E33" s="10"/>
      <c r="F33" s="3"/>
      <c r="G33" s="7" t="s">
        <v>3623</v>
      </c>
      <c r="H33" s="18" t="s">
        <v>3628</v>
      </c>
      <c r="I33" s="11"/>
      <c r="J33" s="24"/>
      <c r="K33" s="4"/>
      <c r="L33" s="26" t="s">
        <v>4174</v>
      </c>
      <c r="M33" s="44"/>
      <c r="N33" s="11"/>
      <c r="O33" s="1" t="s">
        <v>4274</v>
      </c>
      <c r="R33" s="56" t="s">
        <v>4175</v>
      </c>
      <c r="S33" s="4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x14ac:dyDescent="0.25">
      <c r="B34" s="23" t="s">
        <v>4293</v>
      </c>
      <c r="C34" s="44" t="s">
        <v>399</v>
      </c>
      <c r="D34" s="11"/>
      <c r="E34" s="10" t="s">
        <v>4377</v>
      </c>
      <c r="F34" s="3"/>
      <c r="G34" s="7" t="s">
        <v>3629</v>
      </c>
      <c r="H34" s="18" t="s">
        <v>3630</v>
      </c>
      <c r="I34" s="11" t="s">
        <v>486</v>
      </c>
      <c r="J34" s="24"/>
      <c r="K34" s="4"/>
      <c r="L34" s="26" t="s">
        <v>4271</v>
      </c>
      <c r="M34" s="44" t="s">
        <v>399</v>
      </c>
      <c r="N34" s="11"/>
      <c r="O34" s="1" t="s">
        <v>4275</v>
      </c>
      <c r="R34" s="56" t="s">
        <v>4177</v>
      </c>
      <c r="S34" s="4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x14ac:dyDescent="0.25">
      <c r="B35" s="23" t="s">
        <v>4294</v>
      </c>
      <c r="C35" s="44" t="s">
        <v>399</v>
      </c>
      <c r="D35" s="11"/>
      <c r="E35" s="10" t="s">
        <v>4378</v>
      </c>
      <c r="F35" s="3"/>
      <c r="G35" s="7" t="s">
        <v>2758</v>
      </c>
      <c r="H35" s="18" t="s">
        <v>3631</v>
      </c>
      <c r="I35" s="11" t="s">
        <v>216</v>
      </c>
      <c r="J35" s="24"/>
      <c r="K35" s="4"/>
      <c r="L35" s="26" t="s">
        <v>4272</v>
      </c>
      <c r="M35" s="44"/>
      <c r="N35" s="11"/>
      <c r="O35" s="1" t="s">
        <v>4276</v>
      </c>
      <c r="Q35" s="1" t="s">
        <v>4182</v>
      </c>
      <c r="R35" s="56" t="s">
        <v>4183</v>
      </c>
      <c r="S35" s="43" t="s">
        <v>216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2:30" ht="30" x14ac:dyDescent="0.25">
      <c r="B36" s="23" t="s">
        <v>4295</v>
      </c>
      <c r="C36" s="5"/>
      <c r="D36" s="11"/>
      <c r="E36" s="10" t="s">
        <v>4379</v>
      </c>
      <c r="F36" s="3"/>
      <c r="G36" s="7" t="s">
        <v>3632</v>
      </c>
      <c r="H36" s="18"/>
      <c r="I36" s="11" t="s">
        <v>59</v>
      </c>
      <c r="J36" s="24"/>
      <c r="K36" s="4"/>
      <c r="L36" s="26" t="s">
        <v>4239</v>
      </c>
      <c r="M36" s="44"/>
      <c r="N36" s="11"/>
      <c r="O36" s="10" t="s">
        <v>4911</v>
      </c>
      <c r="P36" s="3"/>
      <c r="Q36" s="7" t="s">
        <v>4240</v>
      </c>
      <c r="R36" s="18" t="s">
        <v>4241</v>
      </c>
      <c r="S36" s="11" t="s">
        <v>216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2:30" x14ac:dyDescent="0.25">
      <c r="B37" s="23" t="s">
        <v>3633</v>
      </c>
      <c r="C37" s="5"/>
      <c r="D37" s="11"/>
      <c r="E37" s="10" t="s">
        <v>4380</v>
      </c>
      <c r="F37" s="3" t="s">
        <v>4490</v>
      </c>
      <c r="G37" s="7" t="s">
        <v>1563</v>
      </c>
      <c r="H37" s="18" t="s">
        <v>3634</v>
      </c>
      <c r="I37" s="11" t="s">
        <v>216</v>
      </c>
      <c r="J37" s="24"/>
      <c r="K37" s="4"/>
      <c r="L37" s="26" t="s">
        <v>4842</v>
      </c>
      <c r="M37" s="44" t="s">
        <v>399</v>
      </c>
      <c r="N37" s="11"/>
      <c r="O37" s="10" t="s">
        <v>4168</v>
      </c>
      <c r="P37" s="3"/>
      <c r="Q37" s="7"/>
      <c r="R37" s="18" t="s">
        <v>4246</v>
      </c>
      <c r="S37" s="11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2:30" ht="45" x14ac:dyDescent="0.25">
      <c r="B38" s="23" t="s">
        <v>4296</v>
      </c>
      <c r="C38" s="44" t="s">
        <v>399</v>
      </c>
      <c r="D38" s="11"/>
      <c r="E38" s="10" t="s">
        <v>4381</v>
      </c>
      <c r="F38" s="3"/>
      <c r="G38" s="7" t="s">
        <v>3635</v>
      </c>
      <c r="H38" s="18" t="s">
        <v>3636</v>
      </c>
      <c r="I38" s="11" t="s">
        <v>216</v>
      </c>
      <c r="J38" s="24"/>
      <c r="K38" s="4"/>
      <c r="L38" s="26" t="s">
        <v>4232</v>
      </c>
      <c r="M38" s="44"/>
      <c r="N38" s="11"/>
      <c r="O38" s="10" t="s">
        <v>4907</v>
      </c>
      <c r="P38" s="10" t="s">
        <v>4950</v>
      </c>
      <c r="Q38" s="7"/>
      <c r="R38" s="18" t="s">
        <v>4233</v>
      </c>
      <c r="S38" s="11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2:30" x14ac:dyDescent="0.25">
      <c r="B39" s="23" t="s">
        <v>4297</v>
      </c>
      <c r="C39" s="44" t="s">
        <v>399</v>
      </c>
      <c r="D39" s="11" t="s">
        <v>958</v>
      </c>
      <c r="E39" s="10" t="s">
        <v>4382</v>
      </c>
      <c r="F39" s="3"/>
      <c r="G39" s="7" t="s">
        <v>3637</v>
      </c>
      <c r="H39" s="18" t="s">
        <v>3638</v>
      </c>
      <c r="I39" s="11" t="s">
        <v>209</v>
      </c>
      <c r="J39" s="24"/>
      <c r="K39" s="4"/>
      <c r="L39" s="26"/>
      <c r="M39" s="44"/>
      <c r="N39" s="11"/>
      <c r="R39" s="56"/>
      <c r="S39" s="4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2:30" x14ac:dyDescent="0.25">
      <c r="B40" s="23" t="s">
        <v>3639</v>
      </c>
      <c r="C40" s="5"/>
      <c r="D40" s="11"/>
      <c r="E40" s="10" t="s">
        <v>4383</v>
      </c>
      <c r="F40" s="3"/>
      <c r="G40" s="7" t="s">
        <v>3640</v>
      </c>
      <c r="H40" s="18" t="s">
        <v>3641</v>
      </c>
      <c r="I40" s="11" t="s">
        <v>3642</v>
      </c>
      <c r="J40" s="24"/>
      <c r="K40" s="4"/>
      <c r="L40" s="26"/>
      <c r="M40" s="44"/>
      <c r="N40" s="11"/>
      <c r="R40" s="56"/>
      <c r="S40" s="4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2:30" ht="15.75" thickBot="1" x14ac:dyDescent="0.3">
      <c r="B41" s="23" t="s">
        <v>4297</v>
      </c>
      <c r="C41" s="44" t="s">
        <v>399</v>
      </c>
      <c r="D41" s="11" t="s">
        <v>958</v>
      </c>
      <c r="E41" s="10" t="s">
        <v>4382</v>
      </c>
      <c r="F41" s="3"/>
      <c r="G41" s="7" t="s">
        <v>3637</v>
      </c>
      <c r="H41" s="18" t="s">
        <v>3638</v>
      </c>
      <c r="I41" s="11" t="s">
        <v>209</v>
      </c>
      <c r="J41" s="24"/>
      <c r="K41" s="4"/>
      <c r="L41" s="27"/>
      <c r="M41" s="46"/>
      <c r="N41" s="36"/>
      <c r="O41" s="29"/>
      <c r="P41" s="29"/>
      <c r="Q41" s="29"/>
      <c r="R41" s="57"/>
      <c r="S41" s="47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2:30" x14ac:dyDescent="0.25">
      <c r="B42" s="23" t="s">
        <v>3643</v>
      </c>
      <c r="C42" s="5"/>
      <c r="D42" s="11"/>
      <c r="E42" s="10"/>
      <c r="F42" s="3"/>
      <c r="G42" s="7" t="s">
        <v>3644</v>
      </c>
      <c r="H42" s="18" t="s">
        <v>3645</v>
      </c>
      <c r="I42" s="11" t="s">
        <v>216</v>
      </c>
      <c r="J42" s="24"/>
      <c r="K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2:30" x14ac:dyDescent="0.25">
      <c r="B43" s="23" t="s">
        <v>4298</v>
      </c>
      <c r="C43" s="44" t="s">
        <v>399</v>
      </c>
      <c r="D43" s="11" t="s">
        <v>26</v>
      </c>
      <c r="E43" s="10" t="s">
        <v>4384</v>
      </c>
      <c r="F43" s="3" t="s">
        <v>4489</v>
      </c>
      <c r="G43" s="7" t="s">
        <v>3646</v>
      </c>
      <c r="H43" s="18" t="s">
        <v>3647</v>
      </c>
      <c r="I43" s="11" t="s">
        <v>791</v>
      </c>
      <c r="J43" s="24"/>
      <c r="K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2:30" x14ac:dyDescent="0.25">
      <c r="B44" s="23" t="s">
        <v>4299</v>
      </c>
      <c r="C44" s="44" t="s">
        <v>399</v>
      </c>
      <c r="D44" s="11"/>
      <c r="E44" s="10" t="s">
        <v>4385</v>
      </c>
      <c r="F44" s="3"/>
      <c r="G44" s="7"/>
      <c r="H44" s="18" t="s">
        <v>3648</v>
      </c>
      <c r="I44" s="11" t="s">
        <v>791</v>
      </c>
      <c r="J44" s="24"/>
      <c r="K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2:30" x14ac:dyDescent="0.25">
      <c r="B45" s="23" t="s">
        <v>3643</v>
      </c>
      <c r="C45" s="5"/>
      <c r="D45" s="11"/>
      <c r="E45" s="10"/>
      <c r="F45" s="3"/>
      <c r="G45" s="7"/>
      <c r="H45" s="18" t="s">
        <v>3649</v>
      </c>
      <c r="I45" s="11"/>
      <c r="J45" s="24"/>
      <c r="K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2:30" x14ac:dyDescent="0.25">
      <c r="B46" s="23" t="s">
        <v>4300</v>
      </c>
      <c r="C46" s="44" t="s">
        <v>399</v>
      </c>
      <c r="D46" s="11" t="s">
        <v>908</v>
      </c>
      <c r="E46" s="10" t="s">
        <v>4386</v>
      </c>
      <c r="F46" s="3"/>
      <c r="G46" s="7" t="s">
        <v>871</v>
      </c>
      <c r="H46" s="18" t="s">
        <v>3650</v>
      </c>
      <c r="I46" s="11" t="s">
        <v>9</v>
      </c>
      <c r="J46" s="2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2:30" x14ac:dyDescent="0.25">
      <c r="B47" s="23" t="s">
        <v>3651</v>
      </c>
      <c r="C47" s="5"/>
      <c r="D47" s="11"/>
      <c r="E47" s="10" t="s">
        <v>4387</v>
      </c>
      <c r="F47" s="3"/>
      <c r="G47" s="7" t="s">
        <v>3652</v>
      </c>
      <c r="H47" s="18" t="s">
        <v>3653</v>
      </c>
      <c r="I47" s="11" t="s">
        <v>795</v>
      </c>
      <c r="J47" s="2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2:30" x14ac:dyDescent="0.25">
      <c r="B48" s="23" t="s">
        <v>4301</v>
      </c>
      <c r="C48" s="44" t="s">
        <v>399</v>
      </c>
      <c r="D48" s="11"/>
      <c r="E48" s="10" t="s">
        <v>4388</v>
      </c>
      <c r="F48" s="3"/>
      <c r="G48" s="7" t="s">
        <v>3654</v>
      </c>
      <c r="H48" s="18"/>
      <c r="I48" s="11" t="s">
        <v>24</v>
      </c>
      <c r="J48" s="2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2:30" x14ac:dyDescent="0.25">
      <c r="B49" s="23" t="s">
        <v>4303</v>
      </c>
      <c r="C49" s="5"/>
      <c r="D49" s="11"/>
      <c r="E49" s="10" t="s">
        <v>4390</v>
      </c>
      <c r="F49" s="3"/>
      <c r="G49" s="7" t="s">
        <v>470</v>
      </c>
      <c r="H49" s="18" t="s">
        <v>3657</v>
      </c>
      <c r="I49" s="11"/>
      <c r="J49" s="24" t="s">
        <v>4304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2:30" x14ac:dyDescent="0.25">
      <c r="B50" s="23" t="s">
        <v>3658</v>
      </c>
      <c r="C50" s="5"/>
      <c r="D50" s="11"/>
      <c r="E50" s="10" t="s">
        <v>4391</v>
      </c>
      <c r="F50" s="3"/>
      <c r="G50" s="7" t="s">
        <v>92</v>
      </c>
      <c r="H50" s="18" t="s">
        <v>3659</v>
      </c>
      <c r="I50" s="11" t="s">
        <v>3660</v>
      </c>
      <c r="J50" s="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2:30" x14ac:dyDescent="0.25">
      <c r="B51" s="23" t="s">
        <v>4305</v>
      </c>
      <c r="C51" s="44" t="s">
        <v>399</v>
      </c>
      <c r="D51" s="11"/>
      <c r="E51" s="10" t="s">
        <v>4392</v>
      </c>
      <c r="F51" s="3"/>
      <c r="G51" s="7" t="s">
        <v>3661</v>
      </c>
      <c r="H51" s="18" t="s">
        <v>3662</v>
      </c>
      <c r="I51" s="11" t="s">
        <v>47</v>
      </c>
      <c r="J51" s="2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2:30" x14ac:dyDescent="0.25">
      <c r="B52" s="23" t="s">
        <v>3665</v>
      </c>
      <c r="C52" s="5"/>
      <c r="D52" s="11"/>
      <c r="E52" s="10"/>
      <c r="F52" s="3"/>
      <c r="G52" s="7" t="s">
        <v>3666</v>
      </c>
      <c r="H52" s="18" t="s">
        <v>3667</v>
      </c>
      <c r="I52" s="11" t="s">
        <v>429</v>
      </c>
      <c r="J52" s="2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 x14ac:dyDescent="0.25">
      <c r="B53" s="23" t="s">
        <v>4307</v>
      </c>
      <c r="C53" s="44" t="s">
        <v>399</v>
      </c>
      <c r="D53" s="11"/>
      <c r="E53" s="10" t="s">
        <v>4394</v>
      </c>
      <c r="F53" s="3"/>
      <c r="G53" s="7" t="s">
        <v>3668</v>
      </c>
      <c r="H53" s="18" t="s">
        <v>3669</v>
      </c>
      <c r="I53" s="11" t="s">
        <v>486</v>
      </c>
      <c r="J53" s="2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 x14ac:dyDescent="0.25">
      <c r="B54" s="23" t="s">
        <v>4308</v>
      </c>
      <c r="C54" s="44" t="s">
        <v>399</v>
      </c>
      <c r="D54" s="11"/>
      <c r="E54" s="10" t="s">
        <v>4395</v>
      </c>
      <c r="F54" s="3"/>
      <c r="G54" s="7" t="s">
        <v>3670</v>
      </c>
      <c r="H54" s="18" t="s">
        <v>3671</v>
      </c>
      <c r="I54" s="11" t="s">
        <v>242</v>
      </c>
      <c r="J54" s="2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 x14ac:dyDescent="0.25">
      <c r="B55" s="23" t="s">
        <v>4309</v>
      </c>
      <c r="C55" s="44" t="s">
        <v>399</v>
      </c>
      <c r="D55" s="11"/>
      <c r="E55" s="10" t="s">
        <v>4396</v>
      </c>
      <c r="F55" s="3"/>
      <c r="G55" s="7" t="s">
        <v>389</v>
      </c>
      <c r="H55" s="18"/>
      <c r="I55" s="11" t="s">
        <v>166</v>
      </c>
      <c r="J55" s="24" t="s">
        <v>4310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 x14ac:dyDescent="0.25">
      <c r="B56" s="23" t="s">
        <v>4311</v>
      </c>
      <c r="C56" s="5"/>
      <c r="D56" s="11"/>
      <c r="E56" s="10" t="s">
        <v>4397</v>
      </c>
      <c r="F56" s="3" t="s">
        <v>4488</v>
      </c>
      <c r="G56" s="7" t="s">
        <v>3672</v>
      </c>
      <c r="H56" s="18" t="s">
        <v>3673</v>
      </c>
      <c r="I56" s="11" t="s">
        <v>94</v>
      </c>
      <c r="J56" s="2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 x14ac:dyDescent="0.25">
      <c r="B57" s="23" t="s">
        <v>4312</v>
      </c>
      <c r="C57" s="44" t="s">
        <v>399</v>
      </c>
      <c r="D57" s="11"/>
      <c r="E57" s="10" t="s">
        <v>4398</v>
      </c>
      <c r="F57" s="3"/>
      <c r="G57" s="7" t="s">
        <v>3674</v>
      </c>
      <c r="H57" s="18" t="s">
        <v>3675</v>
      </c>
      <c r="I57" s="11" t="s">
        <v>166</v>
      </c>
      <c r="J57" s="2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x14ac:dyDescent="0.25">
      <c r="B58" s="23" t="s">
        <v>4313</v>
      </c>
      <c r="C58" s="44" t="s">
        <v>399</v>
      </c>
      <c r="D58" s="11"/>
      <c r="E58" s="10" t="s">
        <v>3676</v>
      </c>
      <c r="F58" s="3"/>
      <c r="G58" s="7" t="s">
        <v>3677</v>
      </c>
      <c r="H58" s="18" t="s">
        <v>3678</v>
      </c>
      <c r="I58" s="11" t="s">
        <v>4508</v>
      </c>
      <c r="J58" s="2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 x14ac:dyDescent="0.25">
      <c r="B59" s="23" t="s">
        <v>3679</v>
      </c>
      <c r="C59" s="5"/>
      <c r="D59" s="11"/>
      <c r="E59" s="10" t="s">
        <v>4399</v>
      </c>
      <c r="F59" s="3" t="s">
        <v>4487</v>
      </c>
      <c r="G59" s="7"/>
      <c r="H59" s="18" t="s">
        <v>3680</v>
      </c>
      <c r="I59" s="11" t="s">
        <v>1454</v>
      </c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 x14ac:dyDescent="0.25">
      <c r="B60" s="23" t="s">
        <v>4314</v>
      </c>
      <c r="C60" s="44" t="s">
        <v>399</v>
      </c>
      <c r="D60" s="11"/>
      <c r="E60" s="10" t="s">
        <v>4400</v>
      </c>
      <c r="F60" s="3"/>
      <c r="G60" s="7" t="s">
        <v>3681</v>
      </c>
      <c r="H60" s="18" t="s">
        <v>3682</v>
      </c>
      <c r="I60" s="11" t="s">
        <v>216</v>
      </c>
      <c r="J60" s="2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0" x14ac:dyDescent="0.25">
      <c r="B61" s="23" t="s">
        <v>3683</v>
      </c>
      <c r="C61" s="5"/>
      <c r="D61" s="11"/>
      <c r="E61" s="10" t="s">
        <v>4401</v>
      </c>
      <c r="F61" s="3"/>
      <c r="G61" s="7" t="s">
        <v>3684</v>
      </c>
      <c r="H61" s="18" t="s">
        <v>3685</v>
      </c>
      <c r="I61" s="11" t="s">
        <v>3588</v>
      </c>
      <c r="J61" s="2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x14ac:dyDescent="0.25">
      <c r="B62" s="23" t="s">
        <v>4315</v>
      </c>
      <c r="C62" s="5"/>
      <c r="D62" s="11"/>
      <c r="E62" s="10" t="s">
        <v>4402</v>
      </c>
      <c r="F62" s="3"/>
      <c r="G62" s="7" t="s">
        <v>92</v>
      </c>
      <c r="H62" s="18" t="s">
        <v>3686</v>
      </c>
      <c r="I62" s="11" t="s">
        <v>427</v>
      </c>
      <c r="J62" s="2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x14ac:dyDescent="0.25">
      <c r="B63" s="23" t="s">
        <v>3687</v>
      </c>
      <c r="C63" s="5"/>
      <c r="D63" s="11"/>
      <c r="E63" s="10" t="s">
        <v>4403</v>
      </c>
      <c r="F63" s="3"/>
      <c r="G63" s="7"/>
      <c r="H63" s="18" t="s">
        <v>3688</v>
      </c>
      <c r="I63" s="11" t="s">
        <v>791</v>
      </c>
      <c r="J63" s="2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x14ac:dyDescent="0.25">
      <c r="B64" s="23" t="s">
        <v>3689</v>
      </c>
      <c r="C64" s="5"/>
      <c r="D64" s="11"/>
      <c r="E64" s="10" t="s">
        <v>4404</v>
      </c>
      <c r="F64" s="3"/>
      <c r="G64" s="7" t="s">
        <v>369</v>
      </c>
      <c r="H64" s="18" t="s">
        <v>3690</v>
      </c>
      <c r="I64" s="11" t="s">
        <v>242</v>
      </c>
      <c r="J64" s="2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x14ac:dyDescent="0.25">
      <c r="B65" s="23" t="s">
        <v>8154</v>
      </c>
      <c r="C65" s="44" t="s">
        <v>399</v>
      </c>
      <c r="D65" s="11"/>
      <c r="E65" s="10" t="s">
        <v>8155</v>
      </c>
      <c r="F65" s="3"/>
      <c r="G65" s="7" t="s">
        <v>8156</v>
      </c>
      <c r="H65" s="143" t="s">
        <v>8195</v>
      </c>
      <c r="I65" s="11" t="s">
        <v>377</v>
      </c>
      <c r="J65" s="2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x14ac:dyDescent="0.25">
      <c r="B66" s="23" t="s">
        <v>3691</v>
      </c>
      <c r="C66" s="5"/>
      <c r="D66" s="11"/>
      <c r="E66" s="10" t="s">
        <v>4405</v>
      </c>
      <c r="F66" s="3" t="s">
        <v>4486</v>
      </c>
      <c r="G66" s="7" t="s">
        <v>369</v>
      </c>
      <c r="H66" s="56" t="s">
        <v>3692</v>
      </c>
      <c r="I66" s="11" t="s">
        <v>94</v>
      </c>
      <c r="J66" s="2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x14ac:dyDescent="0.25">
      <c r="B67" s="23" t="s">
        <v>3693</v>
      </c>
      <c r="C67" s="5"/>
      <c r="D67" s="11"/>
      <c r="E67" s="10"/>
      <c r="F67" s="3"/>
      <c r="G67" s="7"/>
      <c r="H67" s="56" t="s">
        <v>3694</v>
      </c>
      <c r="I67" s="11" t="s">
        <v>216</v>
      </c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x14ac:dyDescent="0.25">
      <c r="B68" s="23" t="s">
        <v>4316</v>
      </c>
      <c r="C68" s="5"/>
      <c r="D68" s="11" t="s">
        <v>910</v>
      </c>
      <c r="E68" s="10" t="s">
        <v>4406</v>
      </c>
      <c r="F68" s="3"/>
      <c r="G68" s="7" t="s">
        <v>2068</v>
      </c>
      <c r="H68" s="56" t="s">
        <v>3695</v>
      </c>
      <c r="I68" s="11" t="s">
        <v>209</v>
      </c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x14ac:dyDescent="0.25">
      <c r="B69" s="23" t="s">
        <v>4317</v>
      </c>
      <c r="C69" s="44" t="s">
        <v>399</v>
      </c>
      <c r="D69" s="11"/>
      <c r="E69" s="10" t="s">
        <v>4407</v>
      </c>
      <c r="F69" s="3"/>
      <c r="G69" s="7" t="s">
        <v>3696</v>
      </c>
      <c r="H69" s="56" t="s">
        <v>3697</v>
      </c>
      <c r="I69" s="11" t="s">
        <v>106</v>
      </c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x14ac:dyDescent="0.25">
      <c r="B70" s="23" t="s">
        <v>3698</v>
      </c>
      <c r="C70" s="5"/>
      <c r="D70" s="11"/>
      <c r="E70" s="10" t="s">
        <v>4408</v>
      </c>
      <c r="F70" s="3"/>
      <c r="G70" s="7" t="s">
        <v>3699</v>
      </c>
      <c r="H70" s="56" t="s">
        <v>3700</v>
      </c>
      <c r="I70" s="11" t="s">
        <v>359</v>
      </c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x14ac:dyDescent="0.25">
      <c r="B71" s="23" t="s">
        <v>3701</v>
      </c>
      <c r="C71" s="5"/>
      <c r="D71" s="11"/>
      <c r="E71" s="10" t="s">
        <v>4409</v>
      </c>
      <c r="F71" s="3"/>
      <c r="G71" s="7" t="s">
        <v>92</v>
      </c>
      <c r="H71" s="56" t="s">
        <v>3702</v>
      </c>
      <c r="I71" s="11" t="s">
        <v>279</v>
      </c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x14ac:dyDescent="0.25">
      <c r="B72" s="23" t="s">
        <v>8157</v>
      </c>
      <c r="C72" s="5"/>
      <c r="D72" s="11"/>
      <c r="E72" s="10" t="s">
        <v>8158</v>
      </c>
      <c r="F72" s="3" t="s">
        <v>8159</v>
      </c>
      <c r="G72" s="7" t="s">
        <v>8160</v>
      </c>
      <c r="H72" s="56" t="s">
        <v>8161</v>
      </c>
      <c r="I72" s="11" t="s">
        <v>359</v>
      </c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2:30" x14ac:dyDescent="0.25">
      <c r="B73" s="23" t="s">
        <v>4318</v>
      </c>
      <c r="C73" s="5"/>
      <c r="D73" s="11"/>
      <c r="E73" s="10" t="s">
        <v>4410</v>
      </c>
      <c r="F73" s="3"/>
      <c r="G73" s="7" t="s">
        <v>3703</v>
      </c>
      <c r="H73" s="18" t="s">
        <v>3704</v>
      </c>
      <c r="I73" s="11" t="s">
        <v>782</v>
      </c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2:30" x14ac:dyDescent="0.25">
      <c r="B74" s="23" t="s">
        <v>3705</v>
      </c>
      <c r="C74" s="5"/>
      <c r="D74" s="11"/>
      <c r="E74" s="10" t="s">
        <v>4411</v>
      </c>
      <c r="F74" s="3"/>
      <c r="G74" s="7" t="s">
        <v>3706</v>
      </c>
      <c r="H74" s="18" t="s">
        <v>3707</v>
      </c>
      <c r="I74" s="1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2:30" x14ac:dyDescent="0.25">
      <c r="B75" s="23" t="s">
        <v>4319</v>
      </c>
      <c r="C75" s="44" t="s">
        <v>399</v>
      </c>
      <c r="D75" s="11"/>
      <c r="E75" s="10" t="s">
        <v>4412</v>
      </c>
      <c r="F75" s="3"/>
      <c r="G75" s="7" t="s">
        <v>1519</v>
      </c>
      <c r="H75" s="18" t="s">
        <v>3708</v>
      </c>
      <c r="I75" s="11" t="s">
        <v>234</v>
      </c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2:30" x14ac:dyDescent="0.25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2:30" x14ac:dyDescent="0.25">
      <c r="B77" s="23" t="s">
        <v>3709</v>
      </c>
      <c r="C77" s="5"/>
      <c r="D77" s="11"/>
      <c r="E77" s="10" t="s">
        <v>4414</v>
      </c>
      <c r="F77" s="3"/>
      <c r="G77" s="7" t="s">
        <v>3710</v>
      </c>
      <c r="H77" s="18" t="s">
        <v>3711</v>
      </c>
      <c r="I77" s="11" t="s">
        <v>207</v>
      </c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2:30" x14ac:dyDescent="0.25">
      <c r="B78" s="23" t="s">
        <v>3712</v>
      </c>
      <c r="C78" s="5"/>
      <c r="D78" s="11"/>
      <c r="E78" s="10" t="s">
        <v>4415</v>
      </c>
      <c r="F78" s="3"/>
      <c r="G78" s="7" t="s">
        <v>3713</v>
      </c>
      <c r="H78" s="18" t="s">
        <v>3714</v>
      </c>
      <c r="I78" s="11" t="s">
        <v>118</v>
      </c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25">
      <c r="B79" s="23" t="s">
        <v>4320</v>
      </c>
      <c r="C79" s="44" t="s">
        <v>399</v>
      </c>
      <c r="D79" s="11"/>
      <c r="E79" s="10" t="s">
        <v>4417</v>
      </c>
      <c r="F79" s="3"/>
      <c r="G79" s="7" t="s">
        <v>3718</v>
      </c>
      <c r="H79" s="18" t="s">
        <v>3719</v>
      </c>
      <c r="I79" s="11" t="s">
        <v>50</v>
      </c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25">
      <c r="B80" s="23" t="s">
        <v>4321</v>
      </c>
      <c r="C80" s="44" t="s">
        <v>399</v>
      </c>
      <c r="D80" s="11"/>
      <c r="E80" s="10" t="s">
        <v>4418</v>
      </c>
      <c r="F80" s="3"/>
      <c r="G80" s="7" t="s">
        <v>3720</v>
      </c>
      <c r="H80" s="18" t="s">
        <v>3721</v>
      </c>
      <c r="I80" s="11" t="s">
        <v>791</v>
      </c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:30" x14ac:dyDescent="0.25">
      <c r="B81" s="23" t="s">
        <v>4322</v>
      </c>
      <c r="C81" s="44" t="s">
        <v>399</v>
      </c>
      <c r="D81" s="11"/>
      <c r="E81" s="10" t="s">
        <v>4419</v>
      </c>
      <c r="F81" s="3"/>
      <c r="G81" s="7" t="s">
        <v>3722</v>
      </c>
      <c r="H81" s="18"/>
      <c r="I81" s="11" t="s">
        <v>234</v>
      </c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:30" x14ac:dyDescent="0.25">
      <c r="B82" s="23" t="s">
        <v>4323</v>
      </c>
      <c r="C82" s="44" t="s">
        <v>399</v>
      </c>
      <c r="D82" s="11"/>
      <c r="E82" s="10" t="s">
        <v>4420</v>
      </c>
      <c r="F82" s="3"/>
      <c r="G82" s="7" t="s">
        <v>1488</v>
      </c>
      <c r="H82" s="18" t="s">
        <v>3723</v>
      </c>
      <c r="I82" s="11" t="s">
        <v>50</v>
      </c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:30" x14ac:dyDescent="0.25">
      <c r="B83" s="23" t="s">
        <v>3724</v>
      </c>
      <c r="C83" s="5"/>
      <c r="D83" s="11"/>
      <c r="E83" s="10"/>
      <c r="F83" s="3"/>
      <c r="G83" s="7" t="s">
        <v>3725</v>
      </c>
      <c r="H83" s="18"/>
      <c r="I83" s="11"/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:30" x14ac:dyDescent="0.25">
      <c r="B84" s="23" t="s">
        <v>3726</v>
      </c>
      <c r="C84" s="5"/>
      <c r="D84" s="11"/>
      <c r="E84" s="10" t="s">
        <v>4421</v>
      </c>
      <c r="F84" s="3" t="s">
        <v>4484</v>
      </c>
      <c r="G84" s="7" t="s">
        <v>27</v>
      </c>
      <c r="H84" s="18" t="s">
        <v>8344</v>
      </c>
      <c r="I84" s="11" t="s">
        <v>3727</v>
      </c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:30" x14ac:dyDescent="0.25">
      <c r="B85" s="23" t="s">
        <v>3728</v>
      </c>
      <c r="C85" s="5"/>
      <c r="D85" s="11"/>
      <c r="E85" s="10" t="s">
        <v>4422</v>
      </c>
      <c r="F85" s="3" t="s">
        <v>4483</v>
      </c>
      <c r="G85" s="7" t="s">
        <v>715</v>
      </c>
      <c r="H85" s="18" t="s">
        <v>3729</v>
      </c>
      <c r="I85" s="11" t="s">
        <v>717</v>
      </c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:30" x14ac:dyDescent="0.25">
      <c r="B86" s="23" t="s">
        <v>4324</v>
      </c>
      <c r="C86" s="44" t="s">
        <v>399</v>
      </c>
      <c r="D86" s="11"/>
      <c r="E86" s="10" t="s">
        <v>4423</v>
      </c>
      <c r="F86" s="3"/>
      <c r="G86" s="7"/>
      <c r="H86" s="18" t="s">
        <v>3730</v>
      </c>
      <c r="I86" s="11" t="s">
        <v>791</v>
      </c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:30" x14ac:dyDescent="0.25">
      <c r="B87" s="23" t="s">
        <v>4325</v>
      </c>
      <c r="C87" s="5"/>
      <c r="D87" s="11"/>
      <c r="E87" s="10" t="s">
        <v>4424</v>
      </c>
      <c r="F87" s="3" t="s">
        <v>4482</v>
      </c>
      <c r="G87" s="7" t="s">
        <v>3731</v>
      </c>
      <c r="H87" s="18" t="s">
        <v>3732</v>
      </c>
      <c r="I87" s="11" t="s">
        <v>216</v>
      </c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:30" x14ac:dyDescent="0.25">
      <c r="B88" s="23" t="s">
        <v>4326</v>
      </c>
      <c r="C88" s="44" t="s">
        <v>399</v>
      </c>
      <c r="D88" s="11" t="s">
        <v>1341</v>
      </c>
      <c r="E88" s="10" t="s">
        <v>4425</v>
      </c>
      <c r="F88" s="3" t="s">
        <v>4481</v>
      </c>
      <c r="G88" s="7" t="s">
        <v>3733</v>
      </c>
      <c r="H88" s="18" t="s">
        <v>3734</v>
      </c>
      <c r="I88" s="11" t="s">
        <v>791</v>
      </c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:30" x14ac:dyDescent="0.25">
      <c r="B89" s="23" t="s">
        <v>3735</v>
      </c>
      <c r="C89" s="5"/>
      <c r="D89" s="11"/>
      <c r="E89" s="10" t="s">
        <v>4261</v>
      </c>
      <c r="F89" s="3"/>
      <c r="G89" s="7" t="s">
        <v>1563</v>
      </c>
      <c r="H89" s="18"/>
      <c r="I89" s="11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:30" x14ac:dyDescent="0.25">
      <c r="B90" s="23" t="s">
        <v>3712</v>
      </c>
      <c r="C90" s="5"/>
      <c r="D90" s="11"/>
      <c r="E90" s="10" t="s">
        <v>4415</v>
      </c>
      <c r="F90" s="3"/>
      <c r="G90" s="7" t="s">
        <v>3713</v>
      </c>
      <c r="H90" s="18" t="s">
        <v>3714</v>
      </c>
      <c r="I90" s="11" t="s">
        <v>118</v>
      </c>
      <c r="J90" s="2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2:30" x14ac:dyDescent="0.25">
      <c r="B91" s="23" t="s">
        <v>3736</v>
      </c>
      <c r="C91" s="5"/>
      <c r="D91" s="11"/>
      <c r="E91" s="10" t="s">
        <v>4426</v>
      </c>
      <c r="F91" s="3"/>
      <c r="G91" s="7" t="s">
        <v>3737</v>
      </c>
      <c r="H91" s="18" t="s">
        <v>3738</v>
      </c>
      <c r="I91" s="11"/>
      <c r="J91" s="2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2:30" x14ac:dyDescent="0.25">
      <c r="B92" s="23" t="s">
        <v>3739</v>
      </c>
      <c r="C92" s="5"/>
      <c r="D92" s="11"/>
      <c r="E92" s="10" t="s">
        <v>4427</v>
      </c>
      <c r="F92" s="3"/>
      <c r="G92" s="7" t="s">
        <v>3740</v>
      </c>
      <c r="H92" s="18" t="s">
        <v>3741</v>
      </c>
      <c r="I92" s="11" t="s">
        <v>118</v>
      </c>
      <c r="J92" s="2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2:30" x14ac:dyDescent="0.25">
      <c r="B93" s="23" t="s">
        <v>4327</v>
      </c>
      <c r="C93" s="44" t="s">
        <v>399</v>
      </c>
      <c r="D93" s="11"/>
      <c r="E93" s="10" t="s">
        <v>4428</v>
      </c>
      <c r="F93" s="3"/>
      <c r="G93" s="7" t="s">
        <v>3733</v>
      </c>
      <c r="H93" s="18" t="s">
        <v>8352</v>
      </c>
      <c r="I93" s="11" t="s">
        <v>791</v>
      </c>
      <c r="J93" s="2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2:30" x14ac:dyDescent="0.25">
      <c r="B94" s="23" t="s">
        <v>4328</v>
      </c>
      <c r="C94" s="5"/>
      <c r="D94" s="11"/>
      <c r="E94" s="10" t="s">
        <v>4429</v>
      </c>
      <c r="F94" s="3" t="s">
        <v>4480</v>
      </c>
      <c r="G94" s="7" t="s">
        <v>3742</v>
      </c>
      <c r="H94" s="18" t="s">
        <v>3743</v>
      </c>
      <c r="I94" s="11" t="s">
        <v>359</v>
      </c>
      <c r="J94" s="2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2:30" x14ac:dyDescent="0.25">
      <c r="B95" s="23" t="s">
        <v>3744</v>
      </c>
      <c r="C95" s="5"/>
      <c r="D95" s="11"/>
      <c r="E95" s="10" t="s">
        <v>4430</v>
      </c>
      <c r="F95" s="3"/>
      <c r="G95" s="7" t="s">
        <v>3745</v>
      </c>
      <c r="H95" s="18" t="s">
        <v>3746</v>
      </c>
      <c r="I95" s="11" t="s">
        <v>216</v>
      </c>
      <c r="J95" s="2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2:30" x14ac:dyDescent="0.25">
      <c r="B96" s="23" t="s">
        <v>4329</v>
      </c>
      <c r="C96" s="44" t="s">
        <v>399</v>
      </c>
      <c r="D96" s="11"/>
      <c r="E96" s="10" t="s">
        <v>4431</v>
      </c>
      <c r="F96" s="3"/>
      <c r="G96" s="7" t="s">
        <v>2418</v>
      </c>
      <c r="H96" s="18" t="s">
        <v>3747</v>
      </c>
      <c r="I96" s="11" t="s">
        <v>118</v>
      </c>
      <c r="J96" s="2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2:30" x14ac:dyDescent="0.25">
      <c r="B97" s="23" t="s">
        <v>3748</v>
      </c>
      <c r="C97" s="5"/>
      <c r="D97" s="11"/>
      <c r="E97" s="10" t="s">
        <v>4432</v>
      </c>
      <c r="F97" s="3"/>
      <c r="G97" s="7" t="s">
        <v>4503</v>
      </c>
      <c r="H97" s="18" t="s">
        <v>3749</v>
      </c>
      <c r="I97" s="11" t="s">
        <v>791</v>
      </c>
      <c r="J97" s="2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2:30" ht="30" x14ac:dyDescent="0.25">
      <c r="B98" s="23" t="s">
        <v>4330</v>
      </c>
      <c r="C98" s="5"/>
      <c r="D98" s="11" t="s">
        <v>2638</v>
      </c>
      <c r="E98" s="10" t="s">
        <v>4433</v>
      </c>
      <c r="F98" s="3"/>
      <c r="G98" s="7" t="s">
        <v>3750</v>
      </c>
      <c r="H98" s="18" t="s">
        <v>4505</v>
      </c>
      <c r="I98" s="11" t="s">
        <v>3751</v>
      </c>
      <c r="J98" s="2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2:30" x14ac:dyDescent="0.25">
      <c r="B99" s="23" t="s">
        <v>3752</v>
      </c>
      <c r="C99" s="5"/>
      <c r="D99" s="11"/>
      <c r="E99" s="10" t="s">
        <v>4434</v>
      </c>
      <c r="F99" s="3" t="s">
        <v>4479</v>
      </c>
      <c r="G99" s="7" t="s">
        <v>2894</v>
      </c>
      <c r="H99" s="18" t="s">
        <v>3753</v>
      </c>
      <c r="I99" s="11" t="s">
        <v>3754</v>
      </c>
      <c r="J99" s="2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2:30" x14ac:dyDescent="0.25">
      <c r="B100" s="23" t="s">
        <v>4331</v>
      </c>
      <c r="C100" s="44" t="s">
        <v>399</v>
      </c>
      <c r="D100" s="11"/>
      <c r="E100" s="10" t="s">
        <v>4435</v>
      </c>
      <c r="F100" s="3"/>
      <c r="G100" s="7" t="s">
        <v>414</v>
      </c>
      <c r="H100" s="18" t="s">
        <v>3755</v>
      </c>
      <c r="I100" s="11" t="s">
        <v>103</v>
      </c>
      <c r="J100" s="2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2:30" x14ac:dyDescent="0.25">
      <c r="B101" s="23" t="s">
        <v>4332</v>
      </c>
      <c r="C101" s="44" t="s">
        <v>399</v>
      </c>
      <c r="D101" s="11"/>
      <c r="E101" s="10" t="s">
        <v>4436</v>
      </c>
      <c r="F101" s="3" t="s">
        <v>4478</v>
      </c>
      <c r="G101" s="7"/>
      <c r="H101" s="18" t="s">
        <v>3756</v>
      </c>
      <c r="I101" s="11"/>
      <c r="J101" s="2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2:30" x14ac:dyDescent="0.25">
      <c r="B102" s="23" t="s">
        <v>4333</v>
      </c>
      <c r="C102" s="44" t="s">
        <v>399</v>
      </c>
      <c r="D102" s="11"/>
      <c r="E102" s="10" t="s">
        <v>4437</v>
      </c>
      <c r="F102" s="3" t="s">
        <v>4476</v>
      </c>
      <c r="G102" s="7" t="s">
        <v>389</v>
      </c>
      <c r="H102" s="18" t="s">
        <v>3757</v>
      </c>
      <c r="I102" s="11" t="s">
        <v>791</v>
      </c>
      <c r="J102" s="2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2:30" x14ac:dyDescent="0.25">
      <c r="B103" s="23" t="s">
        <v>4334</v>
      </c>
      <c r="C103" s="5"/>
      <c r="D103" s="11"/>
      <c r="E103" s="10" t="s">
        <v>4438</v>
      </c>
      <c r="F103" s="3" t="s">
        <v>4477</v>
      </c>
      <c r="G103" s="7" t="s">
        <v>4504</v>
      </c>
      <c r="H103" s="18" t="s">
        <v>3758</v>
      </c>
      <c r="I103" s="11" t="s">
        <v>47</v>
      </c>
      <c r="J103" s="2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2:30" x14ac:dyDescent="0.25">
      <c r="B104" s="23" t="s">
        <v>3759</v>
      </c>
      <c r="C104" s="5"/>
      <c r="D104" s="11"/>
      <c r="E104" s="10" t="s">
        <v>4439</v>
      </c>
      <c r="F104" s="3" t="s">
        <v>4440</v>
      </c>
      <c r="G104" s="7" t="s">
        <v>715</v>
      </c>
      <c r="H104" s="18" t="s">
        <v>3760</v>
      </c>
      <c r="I104" s="11" t="s">
        <v>145</v>
      </c>
      <c r="J104" s="2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2:30" x14ac:dyDescent="0.25">
      <c r="B105" s="23" t="s">
        <v>3761</v>
      </c>
      <c r="C105" s="5"/>
      <c r="D105" s="11"/>
      <c r="E105" s="10" t="s">
        <v>4440</v>
      </c>
      <c r="F105" s="3" t="s">
        <v>4476</v>
      </c>
      <c r="G105" s="7" t="s">
        <v>2256</v>
      </c>
      <c r="H105" s="18" t="s">
        <v>3762</v>
      </c>
      <c r="I105" s="11" t="s">
        <v>145</v>
      </c>
      <c r="J105" s="2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2:30" x14ac:dyDescent="0.25">
      <c r="B106" s="23" t="s">
        <v>4335</v>
      </c>
      <c r="C106" s="44" t="s">
        <v>399</v>
      </c>
      <c r="D106" s="11"/>
      <c r="E106" s="10" t="s">
        <v>4441</v>
      </c>
      <c r="F106" s="3"/>
      <c r="G106" s="7"/>
      <c r="H106" s="18"/>
      <c r="I106" s="11" t="s">
        <v>791</v>
      </c>
      <c r="J106" s="2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2:30" x14ac:dyDescent="0.25">
      <c r="B107" s="23" t="s">
        <v>3763</v>
      </c>
      <c r="C107" s="5"/>
      <c r="D107" s="11"/>
      <c r="E107" s="10" t="s">
        <v>4442</v>
      </c>
      <c r="F107" s="3"/>
      <c r="G107" s="7" t="s">
        <v>3764</v>
      </c>
      <c r="H107" s="18" t="s">
        <v>3765</v>
      </c>
      <c r="I107" s="11" t="s">
        <v>3766</v>
      </c>
      <c r="J107" s="24"/>
      <c r="K107" s="4"/>
      <c r="L107" s="23" t="s">
        <v>3773</v>
      </c>
      <c r="M107" s="5"/>
      <c r="N107" s="11"/>
      <c r="O107" s="10" t="s">
        <v>4446</v>
      </c>
      <c r="P107" s="3"/>
      <c r="Q107" s="7" t="s">
        <v>3774</v>
      </c>
      <c r="R107" s="18" t="s">
        <v>3775</v>
      </c>
      <c r="S107" s="11"/>
      <c r="T107" s="2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2:30" x14ac:dyDescent="0.25">
      <c r="B108" s="23" t="s">
        <v>3767</v>
      </c>
      <c r="C108" s="5"/>
      <c r="D108" s="11"/>
      <c r="E108" s="10" t="s">
        <v>4443</v>
      </c>
      <c r="F108" s="3"/>
      <c r="G108" s="7"/>
      <c r="H108" s="18" t="s">
        <v>3768</v>
      </c>
      <c r="I108" s="11"/>
      <c r="J108" s="2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2:30" x14ac:dyDescent="0.25">
      <c r="B109" s="23" t="s">
        <v>3769</v>
      </c>
      <c r="C109" s="5"/>
      <c r="D109" s="11"/>
      <c r="E109" s="10" t="s">
        <v>4444</v>
      </c>
      <c r="F109" s="3"/>
      <c r="G109" s="7" t="s">
        <v>331</v>
      </c>
      <c r="H109" s="18" t="s">
        <v>3770</v>
      </c>
      <c r="I109" s="11" t="s">
        <v>99</v>
      </c>
      <c r="J109" s="2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2:30" x14ac:dyDescent="0.25">
      <c r="B110" s="23" t="s">
        <v>3771</v>
      </c>
      <c r="C110" s="5"/>
      <c r="D110" s="11"/>
      <c r="E110" s="10" t="s">
        <v>4445</v>
      </c>
      <c r="F110" s="3"/>
      <c r="G110" s="7"/>
      <c r="H110" s="18" t="s">
        <v>3772</v>
      </c>
      <c r="I110" s="11" t="s">
        <v>791</v>
      </c>
      <c r="J110" s="2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2:30" x14ac:dyDescent="0.25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2:30" x14ac:dyDescent="0.25">
      <c r="B112" s="23" t="s">
        <v>3776</v>
      </c>
      <c r="C112" s="5"/>
      <c r="D112" s="11"/>
      <c r="E112" s="10" t="s">
        <v>4447</v>
      </c>
      <c r="F112" s="3"/>
      <c r="G112" s="7" t="s">
        <v>419</v>
      </c>
      <c r="H112" s="18" t="s">
        <v>3777</v>
      </c>
      <c r="I112" s="11" t="s">
        <v>16</v>
      </c>
      <c r="J112" s="2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2:30" x14ac:dyDescent="0.25">
      <c r="B113" s="23" t="s">
        <v>3778</v>
      </c>
      <c r="C113" s="5"/>
      <c r="D113" s="11"/>
      <c r="E113" s="10" t="s">
        <v>4448</v>
      </c>
      <c r="F113" s="3"/>
      <c r="G113" s="7"/>
      <c r="H113" s="18" t="s">
        <v>3779</v>
      </c>
      <c r="I113" s="11" t="s">
        <v>209</v>
      </c>
      <c r="J113" s="2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2:30" x14ac:dyDescent="0.25">
      <c r="B114" s="23" t="s">
        <v>4336</v>
      </c>
      <c r="C114" s="44" t="s">
        <v>399</v>
      </c>
      <c r="D114" s="11"/>
      <c r="E114" s="10" t="s">
        <v>4449</v>
      </c>
      <c r="F114" s="71" t="s">
        <v>4475</v>
      </c>
      <c r="G114" s="7" t="s">
        <v>3780</v>
      </c>
      <c r="H114" s="18" t="s">
        <v>3781</v>
      </c>
      <c r="I114" s="11" t="s">
        <v>463</v>
      </c>
      <c r="J114" s="2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2:30" x14ac:dyDescent="0.25">
      <c r="B115" s="70" t="s">
        <v>4337</v>
      </c>
      <c r="C115" s="5"/>
      <c r="D115" s="11"/>
      <c r="E115" s="10"/>
      <c r="F115" s="3"/>
      <c r="G115" s="7"/>
      <c r="H115" s="18" t="s">
        <v>3782</v>
      </c>
      <c r="I115" s="11"/>
      <c r="J115" s="2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2:30" x14ac:dyDescent="0.25">
      <c r="B116" s="23" t="s">
        <v>306</v>
      </c>
      <c r="C116" s="5"/>
      <c r="D116" s="11"/>
      <c r="E116" s="10" t="s">
        <v>307</v>
      </c>
      <c r="F116" s="3"/>
      <c r="G116" s="7" t="s">
        <v>308</v>
      </c>
      <c r="H116" s="18" t="s">
        <v>309</v>
      </c>
      <c r="I116" s="11"/>
      <c r="J116" s="2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2:30" x14ac:dyDescent="0.25">
      <c r="B117" s="23" t="s">
        <v>8677</v>
      </c>
      <c r="C117" s="44"/>
      <c r="D117" s="11"/>
      <c r="E117" s="10" t="s">
        <v>8679</v>
      </c>
      <c r="F117" s="3"/>
      <c r="G117" s="7" t="s">
        <v>8678</v>
      </c>
      <c r="H117" s="18" t="s">
        <v>8680</v>
      </c>
      <c r="I117" s="11"/>
      <c r="J117" s="2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2:30" x14ac:dyDescent="0.25">
      <c r="B118" s="23" t="s">
        <v>3785</v>
      </c>
      <c r="C118" s="5"/>
      <c r="D118" s="11" t="s">
        <v>1772</v>
      </c>
      <c r="E118" s="10" t="s">
        <v>4451</v>
      </c>
      <c r="F118" s="3"/>
      <c r="G118" s="7" t="s">
        <v>1464</v>
      </c>
      <c r="H118" s="18" t="s">
        <v>3786</v>
      </c>
      <c r="I118" s="11" t="s">
        <v>4507</v>
      </c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2:30" x14ac:dyDescent="0.25">
      <c r="B119" s="23" t="s">
        <v>3787</v>
      </c>
      <c r="C119" s="5"/>
      <c r="D119" s="11"/>
      <c r="E119" s="10" t="s">
        <v>4452</v>
      </c>
      <c r="F119" s="3" t="s">
        <v>4474</v>
      </c>
      <c r="G119" s="7"/>
      <c r="H119" s="18"/>
      <c r="I119" s="11" t="s">
        <v>279</v>
      </c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2:30" x14ac:dyDescent="0.25">
      <c r="B120" s="23" t="s">
        <v>3788</v>
      </c>
      <c r="C120" s="5"/>
      <c r="D120" s="11"/>
      <c r="E120" s="10" t="s">
        <v>4453</v>
      </c>
      <c r="F120" s="3"/>
      <c r="G120" s="7"/>
      <c r="H120" s="18" t="s">
        <v>3789</v>
      </c>
      <c r="I120" s="11"/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2:30" x14ac:dyDescent="0.25">
      <c r="B121" s="23" t="s">
        <v>4339</v>
      </c>
      <c r="C121" s="5"/>
      <c r="D121" s="11"/>
      <c r="E121" s="10" t="s">
        <v>4454</v>
      </c>
      <c r="F121" s="3"/>
      <c r="G121" s="7" t="s">
        <v>3790</v>
      </c>
      <c r="H121" s="18" t="s">
        <v>3791</v>
      </c>
      <c r="I121" s="11" t="s">
        <v>209</v>
      </c>
      <c r="J121" s="24" t="s">
        <v>4340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2:30" x14ac:dyDescent="0.25">
      <c r="B122" s="23" t="s">
        <v>4341</v>
      </c>
      <c r="C122" s="5"/>
      <c r="D122" s="11"/>
      <c r="E122" s="10" t="s">
        <v>4455</v>
      </c>
      <c r="F122" s="3"/>
      <c r="G122" s="7" t="s">
        <v>3792</v>
      </c>
      <c r="H122" s="18" t="s">
        <v>3793</v>
      </c>
      <c r="I122" s="11"/>
      <c r="J122" s="24" t="s">
        <v>4342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2:30" x14ac:dyDescent="0.25">
      <c r="B123" s="23" t="s">
        <v>3794</v>
      </c>
      <c r="C123" s="5"/>
      <c r="D123" s="11"/>
      <c r="E123" s="10" t="s">
        <v>4453</v>
      </c>
      <c r="F123" s="3"/>
      <c r="G123" s="7"/>
      <c r="H123" s="18" t="s">
        <v>3789</v>
      </c>
      <c r="I123" s="1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2:30" x14ac:dyDescent="0.25">
      <c r="B124" s="23" t="s">
        <v>4343</v>
      </c>
      <c r="C124" s="44" t="s">
        <v>399</v>
      </c>
      <c r="D124" s="11"/>
      <c r="E124" s="10" t="s">
        <v>4456</v>
      </c>
      <c r="F124" s="3"/>
      <c r="G124" s="7"/>
      <c r="H124" s="18"/>
      <c r="I124" s="1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2:30" x14ac:dyDescent="0.25">
      <c r="B125" s="23" t="s">
        <v>4344</v>
      </c>
      <c r="C125" s="44" t="s">
        <v>399</v>
      </c>
      <c r="D125" s="11"/>
      <c r="E125" s="10" t="s">
        <v>4457</v>
      </c>
      <c r="F125" s="3" t="s">
        <v>4473</v>
      </c>
      <c r="G125" s="7" t="s">
        <v>45</v>
      </c>
      <c r="H125" s="18" t="s">
        <v>3795</v>
      </c>
      <c r="I125" s="11" t="s">
        <v>209</v>
      </c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2:30" x14ac:dyDescent="0.25">
      <c r="B126" s="23" t="s">
        <v>4345</v>
      </c>
      <c r="C126" s="5"/>
      <c r="D126" s="11"/>
      <c r="E126" s="10"/>
      <c r="F126" s="3"/>
      <c r="G126" s="7"/>
      <c r="H126" s="18" t="s">
        <v>4506</v>
      </c>
      <c r="I126" s="11"/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2:30" x14ac:dyDescent="0.25">
      <c r="B127" s="23" t="s">
        <v>3796</v>
      </c>
      <c r="C127" s="5"/>
      <c r="D127" s="11"/>
      <c r="E127" s="10" t="s">
        <v>4458</v>
      </c>
      <c r="F127" s="3"/>
      <c r="G127" s="7"/>
      <c r="H127" s="18" t="s">
        <v>3797</v>
      </c>
      <c r="I127" s="1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2:30" x14ac:dyDescent="0.25">
      <c r="B128" s="23" t="s">
        <v>3798</v>
      </c>
      <c r="C128" s="5"/>
      <c r="D128" s="11"/>
      <c r="E128" s="10" t="s">
        <v>4459</v>
      </c>
      <c r="F128" s="3"/>
      <c r="G128" s="7"/>
      <c r="H128" s="18" t="s">
        <v>3799</v>
      </c>
      <c r="I128" s="1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2:30" ht="30" x14ac:dyDescent="0.25">
      <c r="B129" s="23" t="s">
        <v>4346</v>
      </c>
      <c r="C129" s="5"/>
      <c r="D129" s="11"/>
      <c r="E129" s="10" t="s">
        <v>2104</v>
      </c>
      <c r="F129" s="3"/>
      <c r="G129" s="7" t="s">
        <v>2105</v>
      </c>
      <c r="H129" s="18" t="s">
        <v>3800</v>
      </c>
      <c r="I129" s="1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2:30" x14ac:dyDescent="0.25">
      <c r="B130" s="23" t="s">
        <v>4347</v>
      </c>
      <c r="C130" s="44" t="s">
        <v>399</v>
      </c>
      <c r="D130" s="11"/>
      <c r="E130" s="10" t="s">
        <v>4460</v>
      </c>
      <c r="F130" s="3"/>
      <c r="G130" s="7" t="s">
        <v>3801</v>
      </c>
      <c r="H130" s="18" t="s">
        <v>3802</v>
      </c>
      <c r="I130" s="11" t="s">
        <v>9</v>
      </c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2:30" x14ac:dyDescent="0.25">
      <c r="B131" s="23" t="s">
        <v>4348</v>
      </c>
      <c r="C131" s="5"/>
      <c r="D131" s="11"/>
      <c r="E131" s="10" t="s">
        <v>3803</v>
      </c>
      <c r="F131" s="3"/>
      <c r="G131" s="7"/>
      <c r="H131" s="18"/>
      <c r="I131" s="1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2:30" x14ac:dyDescent="0.25">
      <c r="B132" s="23" t="s">
        <v>3804</v>
      </c>
      <c r="C132" s="5"/>
      <c r="D132" s="11"/>
      <c r="E132" s="10" t="s">
        <v>4461</v>
      </c>
      <c r="F132" s="3"/>
      <c r="G132" s="7"/>
      <c r="H132" s="18" t="s">
        <v>3805</v>
      </c>
      <c r="I132" s="1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2:30" x14ac:dyDescent="0.25">
      <c r="B133" s="23" t="s">
        <v>4349</v>
      </c>
      <c r="C133" s="44" t="s">
        <v>399</v>
      </c>
      <c r="D133" s="11"/>
      <c r="E133" s="10" t="s">
        <v>4462</v>
      </c>
      <c r="F133" s="3"/>
      <c r="G133" s="7" t="s">
        <v>856</v>
      </c>
      <c r="H133" s="18" t="s">
        <v>3806</v>
      </c>
      <c r="I133" s="11" t="s">
        <v>9</v>
      </c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2:30" x14ac:dyDescent="0.25">
      <c r="B134" s="23" t="s">
        <v>3807</v>
      </c>
      <c r="C134" s="5"/>
      <c r="D134" s="11"/>
      <c r="E134" s="10" t="s">
        <v>4463</v>
      </c>
      <c r="F134" s="3"/>
      <c r="G134" s="7" t="s">
        <v>3808</v>
      </c>
      <c r="H134" s="18" t="s">
        <v>3809</v>
      </c>
      <c r="I134" s="11"/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2:30" x14ac:dyDescent="0.25">
      <c r="B135" s="23" t="s">
        <v>3810</v>
      </c>
      <c r="C135" s="5"/>
      <c r="D135" s="11" t="s">
        <v>956</v>
      </c>
      <c r="E135" s="10" t="s">
        <v>4464</v>
      </c>
      <c r="F135" s="3"/>
      <c r="G135" s="7" t="s">
        <v>92</v>
      </c>
      <c r="H135" s="18" t="s">
        <v>3811</v>
      </c>
      <c r="I135" s="11" t="s">
        <v>50</v>
      </c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2:30" x14ac:dyDescent="0.25">
      <c r="B136" s="23" t="s">
        <v>4350</v>
      </c>
      <c r="C136" s="5"/>
      <c r="D136" s="11"/>
      <c r="E136" s="10" t="s">
        <v>4465</v>
      </c>
      <c r="F136" s="3"/>
      <c r="G136" s="7" t="s">
        <v>3812</v>
      </c>
      <c r="H136" s="18" t="s">
        <v>3813</v>
      </c>
      <c r="I136" s="11" t="s">
        <v>209</v>
      </c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2:30" x14ac:dyDescent="0.25">
      <c r="B137" s="23" t="s">
        <v>3814</v>
      </c>
      <c r="C137" s="5"/>
      <c r="D137" s="11"/>
      <c r="E137" s="10" t="s">
        <v>4466</v>
      </c>
      <c r="F137" s="3"/>
      <c r="G137" s="7"/>
      <c r="H137" s="18"/>
      <c r="I137" s="11" t="s">
        <v>216</v>
      </c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2:30" x14ac:dyDescent="0.25">
      <c r="B138" s="23" t="s">
        <v>4351</v>
      </c>
      <c r="C138" s="5"/>
      <c r="D138" s="11"/>
      <c r="E138" s="10" t="s">
        <v>4467</v>
      </c>
      <c r="F138" s="3"/>
      <c r="G138" s="7" t="s">
        <v>3815</v>
      </c>
      <c r="H138" s="18"/>
      <c r="I138" s="11" t="s">
        <v>216</v>
      </c>
      <c r="J138" s="24" t="s">
        <v>4352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2:30" x14ac:dyDescent="0.25">
      <c r="B139" s="23" t="s">
        <v>3816</v>
      </c>
      <c r="C139" s="5"/>
      <c r="D139" s="11"/>
      <c r="E139" s="10"/>
      <c r="F139" s="3"/>
      <c r="G139" s="7"/>
      <c r="H139" s="18"/>
      <c r="I139" s="1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2:30" x14ac:dyDescent="0.25">
      <c r="B140" s="23" t="s">
        <v>4353</v>
      </c>
      <c r="C140" s="5"/>
      <c r="D140" s="11"/>
      <c r="E140" s="10" t="s">
        <v>4468</v>
      </c>
      <c r="F140" s="3"/>
      <c r="G140" s="7" t="s">
        <v>3817</v>
      </c>
      <c r="H140" s="18" t="s">
        <v>3818</v>
      </c>
      <c r="I140" s="11" t="s">
        <v>216</v>
      </c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2:30" x14ac:dyDescent="0.25">
      <c r="B141" s="23" t="s">
        <v>4314</v>
      </c>
      <c r="C141" s="44" t="s">
        <v>399</v>
      </c>
      <c r="D141" s="11"/>
      <c r="E141" s="10"/>
      <c r="F141" s="3"/>
      <c r="G141" s="7"/>
      <c r="H141" s="18"/>
      <c r="I141" s="1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2:30" x14ac:dyDescent="0.25">
      <c r="B142" s="23" t="s">
        <v>3821</v>
      </c>
      <c r="C142" s="5"/>
      <c r="D142" s="11"/>
      <c r="E142" s="10" t="s">
        <v>4470</v>
      </c>
      <c r="F142" s="3"/>
      <c r="G142" s="7"/>
      <c r="H142" s="18" t="s">
        <v>3822</v>
      </c>
      <c r="I142" s="1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2:30" x14ac:dyDescent="0.25">
      <c r="B143" s="23" t="s">
        <v>4354</v>
      </c>
      <c r="C143" s="5"/>
      <c r="D143" s="11"/>
      <c r="E143" s="10" t="s">
        <v>4471</v>
      </c>
      <c r="F143" s="3"/>
      <c r="G143" s="7"/>
      <c r="H143" s="18" t="s">
        <v>3823</v>
      </c>
      <c r="I143" s="11" t="s">
        <v>3824</v>
      </c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2:30" x14ac:dyDescent="0.25">
      <c r="B144" s="23" t="s">
        <v>4312</v>
      </c>
      <c r="C144" s="44" t="s">
        <v>399</v>
      </c>
      <c r="D144" s="11"/>
      <c r="E144" s="10"/>
      <c r="F144" s="3"/>
      <c r="G144" s="7"/>
      <c r="H144" s="18"/>
      <c r="I144" s="1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2:30" x14ac:dyDescent="0.25">
      <c r="B145" s="23" t="s">
        <v>4355</v>
      </c>
      <c r="C145" s="5"/>
      <c r="D145" s="11"/>
      <c r="E145" s="10" t="s">
        <v>4472</v>
      </c>
      <c r="F145" s="3"/>
      <c r="G145" s="7"/>
      <c r="H145" s="18"/>
      <c r="I145" s="11"/>
      <c r="J145" s="2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2:30" x14ac:dyDescent="0.25">
      <c r="B146" s="23" t="s">
        <v>3825</v>
      </c>
      <c r="C146" s="5"/>
      <c r="D146" s="11"/>
      <c r="E146" s="10" t="s">
        <v>2698</v>
      </c>
      <c r="F146" s="3"/>
      <c r="G146" s="7"/>
      <c r="H146" s="18" t="s">
        <v>2462</v>
      </c>
      <c r="I146" s="11"/>
      <c r="J146" s="2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2:30" x14ac:dyDescent="0.25">
      <c r="B147" s="23" t="s">
        <v>8709</v>
      </c>
      <c r="C147" s="5"/>
      <c r="D147" s="11"/>
      <c r="E147" s="10" t="s">
        <v>8710</v>
      </c>
      <c r="F147" s="3"/>
      <c r="G147" s="7"/>
      <c r="H147" s="18" t="s">
        <v>8711</v>
      </c>
      <c r="I147" s="11"/>
      <c r="J147" s="2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2:30" x14ac:dyDescent="0.25">
      <c r="B148" s="23"/>
      <c r="C148" s="5"/>
      <c r="D148" s="11"/>
      <c r="E148" s="10"/>
      <c r="F148" s="3"/>
      <c r="G148" s="7"/>
      <c r="H148" s="18"/>
      <c r="I148" s="11"/>
      <c r="J148" s="2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2:30" x14ac:dyDescent="0.25">
      <c r="B149" s="23" t="s">
        <v>7510</v>
      </c>
      <c r="C149" s="5"/>
      <c r="D149" s="11"/>
      <c r="E149" s="10" t="s">
        <v>8646</v>
      </c>
      <c r="F149" s="3"/>
      <c r="G149" s="7"/>
      <c r="H149" s="18" t="s">
        <v>8645</v>
      </c>
      <c r="I149" s="11"/>
      <c r="J149" s="24"/>
      <c r="K149"/>
      <c r="L149" s="4"/>
      <c r="M149" s="4"/>
      <c r="N149" s="4"/>
      <c r="O149" s="4"/>
      <c r="P149" s="4"/>
      <c r="Q149" s="4"/>
      <c r="R149" s="4"/>
      <c r="S149" s="4"/>
      <c r="T149"/>
      <c r="U149"/>
      <c r="V149"/>
      <c r="W149"/>
      <c r="X149"/>
      <c r="Y149"/>
      <c r="Z149"/>
      <c r="AA149"/>
      <c r="AB149"/>
      <c r="AC149"/>
      <c r="AD149"/>
    </row>
    <row r="150" spans="2:30" x14ac:dyDescent="0.25">
      <c r="B150" s="23"/>
      <c r="C150" s="5"/>
      <c r="D150" s="11"/>
      <c r="E150" s="10"/>
      <c r="F150" s="3"/>
      <c r="G150" s="7"/>
      <c r="H150" s="18"/>
      <c r="I150" s="11"/>
      <c r="J150" s="2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2:30" ht="15.75" thickBot="1" x14ac:dyDescent="0.3">
      <c r="B151" s="35"/>
      <c r="C151" s="41"/>
      <c r="D151" s="36"/>
      <c r="E151" s="37"/>
      <c r="F151" s="38"/>
      <c r="G151" s="39"/>
      <c r="H151" s="40"/>
      <c r="I151" s="36"/>
      <c r="J151" s="3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2:30" ht="15.75" thickBot="1" x14ac:dyDescent="0.3">
      <c r="D152" s="1"/>
      <c r="H152" s="1"/>
      <c r="I152" s="1"/>
      <c r="J152" s="1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2:30" ht="16.5" thickBot="1" x14ac:dyDescent="0.3">
      <c r="B153" s="415" t="s">
        <v>8647</v>
      </c>
      <c r="C153" s="416"/>
      <c r="D153" s="416"/>
      <c r="E153" s="416"/>
      <c r="F153" s="416"/>
      <c r="G153" s="416"/>
      <c r="H153" s="416"/>
      <c r="I153" s="416"/>
      <c r="J153" s="417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2:30" ht="15.75" thickBot="1" x14ac:dyDescent="0.3">
      <c r="B154" s="372" t="s">
        <v>1</v>
      </c>
      <c r="C154" s="373" t="s">
        <v>547</v>
      </c>
      <c r="D154" s="374" t="s">
        <v>2</v>
      </c>
      <c r="E154" s="374" t="s">
        <v>3</v>
      </c>
      <c r="F154" s="374" t="s">
        <v>64</v>
      </c>
      <c r="G154" s="374" t="s">
        <v>4</v>
      </c>
      <c r="H154" s="375" t="s">
        <v>5</v>
      </c>
      <c r="I154" s="374" t="s">
        <v>6</v>
      </c>
      <c r="J154" s="376" t="s">
        <v>65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2:30" x14ac:dyDescent="0.25">
      <c r="B155" s="377" t="s">
        <v>8650</v>
      </c>
      <c r="C155" s="373"/>
      <c r="D155" s="378"/>
      <c r="E155" s="379" t="s">
        <v>8653</v>
      </c>
      <c r="F155" s="380"/>
      <c r="G155" s="381"/>
      <c r="H155" s="382" t="s">
        <v>8652</v>
      </c>
      <c r="I155" s="378" t="s">
        <v>8651</v>
      </c>
      <c r="J155" s="38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2:30" x14ac:dyDescent="0.25">
      <c r="B156" s="23" t="s">
        <v>8665</v>
      </c>
      <c r="C156" s="44"/>
      <c r="D156" s="11"/>
      <c r="E156" s="10" t="s">
        <v>8666</v>
      </c>
      <c r="F156" s="3"/>
      <c r="G156" s="7" t="s">
        <v>8667</v>
      </c>
      <c r="H156" s="18" t="s">
        <v>8668</v>
      </c>
      <c r="I156" s="11"/>
      <c r="J156" s="2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2:30" x14ac:dyDescent="0.25">
      <c r="B157" s="23" t="s">
        <v>8657</v>
      </c>
      <c r="C157" s="44"/>
      <c r="D157" s="11"/>
      <c r="E157" s="10" t="s">
        <v>8658</v>
      </c>
      <c r="F157" s="3"/>
      <c r="G157" s="7" t="s">
        <v>8659</v>
      </c>
      <c r="H157" s="371" t="s">
        <v>8660</v>
      </c>
      <c r="I157" s="11"/>
      <c r="J157" s="2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2:30" x14ac:dyDescent="0.25">
      <c r="B158" s="23" t="s">
        <v>8661</v>
      </c>
      <c r="C158" s="44"/>
      <c r="D158" s="11"/>
      <c r="E158" s="10" t="s">
        <v>8662</v>
      </c>
      <c r="F158" s="3"/>
      <c r="G158" s="7" t="s">
        <v>8663</v>
      </c>
      <c r="H158" s="18" t="s">
        <v>8664</v>
      </c>
      <c r="I158" s="11"/>
      <c r="J158" s="2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2:30" x14ac:dyDescent="0.25">
      <c r="B159" s="26" t="s">
        <v>8672</v>
      </c>
      <c r="E159" s="1" t="s">
        <v>8669</v>
      </c>
      <c r="G159" s="1" t="s">
        <v>8670</v>
      </c>
      <c r="H159" s="18" t="s">
        <v>8671</v>
      </c>
      <c r="I159" s="8" t="s">
        <v>99</v>
      </c>
      <c r="J159" s="24"/>
    </row>
    <row r="160" spans="2:30" x14ac:dyDescent="0.25">
      <c r="B160" s="26" t="s">
        <v>8673</v>
      </c>
      <c r="C160" s="5"/>
      <c r="D160" s="11"/>
      <c r="E160" s="10" t="s">
        <v>8674</v>
      </c>
      <c r="F160" s="3"/>
      <c r="G160" s="7" t="s">
        <v>8675</v>
      </c>
      <c r="H160" s="18" t="s">
        <v>8676</v>
      </c>
      <c r="I160" s="11" t="s">
        <v>216</v>
      </c>
      <c r="J160" s="2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2:30" x14ac:dyDescent="0.25">
      <c r="B161" s="23" t="s">
        <v>8677</v>
      </c>
      <c r="C161" s="44"/>
      <c r="D161" s="11"/>
      <c r="E161" s="10" t="s">
        <v>8679</v>
      </c>
      <c r="F161" s="3"/>
      <c r="G161" s="7" t="s">
        <v>8678</v>
      </c>
      <c r="H161" s="18" t="s">
        <v>8680</v>
      </c>
      <c r="I161" s="11"/>
      <c r="J161" s="2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2:30" x14ac:dyDescent="0.25">
      <c r="B162" s="26" t="s">
        <v>7510</v>
      </c>
      <c r="C162" s="5"/>
      <c r="D162" s="11"/>
      <c r="E162" s="10" t="s">
        <v>8646</v>
      </c>
      <c r="F162" s="3"/>
      <c r="G162" s="7" t="s">
        <v>8648</v>
      </c>
      <c r="H162" s="18" t="s">
        <v>8645</v>
      </c>
      <c r="I162" s="11" t="s">
        <v>8649</v>
      </c>
      <c r="J162" s="2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2:30" x14ac:dyDescent="0.25">
      <c r="B163" s="23" t="s">
        <v>6745</v>
      </c>
      <c r="C163" s="5"/>
      <c r="D163" s="11"/>
      <c r="E163" s="10" t="s">
        <v>4455</v>
      </c>
      <c r="F163" s="3"/>
      <c r="G163" s="7"/>
      <c r="H163" s="18" t="s">
        <v>6746</v>
      </c>
      <c r="I163" s="11" t="s">
        <v>166</v>
      </c>
      <c r="J163" s="24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</row>
    <row r="164" spans="2:30" x14ac:dyDescent="0.25">
      <c r="B164" s="23" t="s">
        <v>6747</v>
      </c>
      <c r="C164" s="5"/>
      <c r="D164" s="11"/>
      <c r="E164" s="10" t="s">
        <v>7512</v>
      </c>
      <c r="F164" s="3"/>
      <c r="G164" s="7" t="s">
        <v>6748</v>
      </c>
      <c r="H164" s="18" t="s">
        <v>6749</v>
      </c>
      <c r="I164" s="11"/>
      <c r="J164" s="24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</row>
    <row r="165" spans="2:30" x14ac:dyDescent="0.25">
      <c r="B165" s="83" t="s">
        <v>7508</v>
      </c>
      <c r="C165" s="5"/>
      <c r="D165" s="11"/>
      <c r="E165" s="10" t="s">
        <v>7513</v>
      </c>
      <c r="F165" s="3"/>
      <c r="G165" s="7" t="s">
        <v>6750</v>
      </c>
      <c r="H165" s="18" t="s">
        <v>7509</v>
      </c>
      <c r="I165" s="11" t="s">
        <v>216</v>
      </c>
      <c r="J165" s="24" t="s">
        <v>7507</v>
      </c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</row>
    <row r="166" spans="2:30" ht="15.75" thickBot="1" x14ac:dyDescent="0.3">
      <c r="B166" s="35"/>
      <c r="C166" s="41"/>
      <c r="D166" s="36"/>
      <c r="E166" s="29"/>
      <c r="F166" s="38"/>
      <c r="G166" s="37"/>
      <c r="H166" s="40"/>
      <c r="I166" s="36"/>
      <c r="J166" s="3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</row>
    <row r="167" spans="2:30" ht="15.75" thickBot="1" x14ac:dyDescent="0.3">
      <c r="D167" s="1"/>
      <c r="H167" s="1"/>
      <c r="I167" s="1"/>
      <c r="J167" s="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2:30" ht="16.5" thickBot="1" x14ac:dyDescent="0.3">
      <c r="B168" s="415" t="s">
        <v>4759</v>
      </c>
      <c r="C168" s="416"/>
      <c r="D168" s="416"/>
      <c r="E168" s="416"/>
      <c r="F168" s="416"/>
      <c r="G168" s="416"/>
      <c r="H168" s="416"/>
      <c r="I168" s="416"/>
      <c r="J168" s="417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2:30" x14ac:dyDescent="0.25">
      <c r="B169" s="20" t="s">
        <v>1</v>
      </c>
      <c r="C169" s="42" t="s">
        <v>547</v>
      </c>
      <c r="D169" s="2" t="s">
        <v>2</v>
      </c>
      <c r="E169" s="2" t="s">
        <v>3</v>
      </c>
      <c r="F169" s="2" t="s">
        <v>64</v>
      </c>
      <c r="G169" s="2" t="s">
        <v>4</v>
      </c>
      <c r="H169" s="21" t="s">
        <v>5</v>
      </c>
      <c r="I169" s="2" t="s">
        <v>6</v>
      </c>
      <c r="J169" s="22" t="s">
        <v>65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2:30" x14ac:dyDescent="0.25">
      <c r="B170" s="23" t="s">
        <v>4510</v>
      </c>
      <c r="C170" s="44"/>
      <c r="D170" s="11"/>
      <c r="E170" s="10" t="s">
        <v>4514</v>
      </c>
      <c r="F170" s="3"/>
      <c r="G170" s="7" t="s">
        <v>3826</v>
      </c>
      <c r="H170" s="18" t="s">
        <v>3827</v>
      </c>
      <c r="I170" s="11" t="s">
        <v>9</v>
      </c>
      <c r="J170" s="24" t="s">
        <v>4511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2:30" x14ac:dyDescent="0.25">
      <c r="B171" s="23" t="s">
        <v>4512</v>
      </c>
      <c r="C171" s="44"/>
      <c r="D171" s="11"/>
      <c r="E171" s="10" t="s">
        <v>4515</v>
      </c>
      <c r="F171" s="3"/>
      <c r="G171" s="7"/>
      <c r="H171" s="18" t="s">
        <v>3828</v>
      </c>
      <c r="I171" s="11" t="s">
        <v>242</v>
      </c>
      <c r="J171" s="2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2:30" x14ac:dyDescent="0.25">
      <c r="B172" s="23" t="s">
        <v>4513</v>
      </c>
      <c r="C172" s="44"/>
      <c r="D172" s="11"/>
      <c r="E172" s="10" t="s">
        <v>4516</v>
      </c>
      <c r="F172" s="3"/>
      <c r="G172" s="7"/>
      <c r="H172" s="18" t="s">
        <v>3829</v>
      </c>
      <c r="I172" s="11" t="s">
        <v>166</v>
      </c>
      <c r="J172" s="2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2:30" x14ac:dyDescent="0.25">
      <c r="B173" s="23" t="s">
        <v>2781</v>
      </c>
      <c r="C173" s="44"/>
      <c r="D173" s="11"/>
      <c r="E173" s="10" t="s">
        <v>2797</v>
      </c>
      <c r="F173" s="3"/>
      <c r="G173" s="7"/>
      <c r="H173" s="18" t="s">
        <v>3830</v>
      </c>
      <c r="I173" s="11"/>
      <c r="J173" s="2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2:30" x14ac:dyDescent="0.25">
      <c r="B174" s="23"/>
      <c r="C174" s="44"/>
      <c r="D174" s="11"/>
      <c r="E174" s="10"/>
      <c r="F174" s="3"/>
      <c r="G174" s="7"/>
      <c r="H174" s="18"/>
      <c r="I174" s="11"/>
      <c r="J174" s="2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2:30" x14ac:dyDescent="0.25">
      <c r="B175" s="23"/>
      <c r="C175" s="44"/>
      <c r="D175" s="11"/>
      <c r="E175" s="10"/>
      <c r="F175" s="3"/>
      <c r="G175" s="7"/>
      <c r="H175" s="18"/>
      <c r="I175" s="11"/>
      <c r="J175" s="2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2:30" ht="15.75" thickBot="1" x14ac:dyDescent="0.3">
      <c r="B176" s="35"/>
      <c r="C176" s="46"/>
      <c r="D176" s="36"/>
      <c r="E176" s="37"/>
      <c r="F176" s="38"/>
      <c r="G176" s="39"/>
      <c r="H176" s="40"/>
      <c r="I176" s="36"/>
      <c r="J176" s="31"/>
      <c r="K176" s="4"/>
      <c r="L176"/>
      <c r="M176"/>
      <c r="N176"/>
      <c r="O176"/>
      <c r="P176"/>
      <c r="Q176"/>
      <c r="R176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2:30" x14ac:dyDescent="0.25">
      <c r="B177"/>
      <c r="C177"/>
      <c r="D177"/>
      <c r="E177"/>
      <c r="F177"/>
      <c r="G177"/>
      <c r="H17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2:30" ht="15.75" thickBot="1" x14ac:dyDescent="0.3">
      <c r="D178" s="1"/>
      <c r="H178" s="1"/>
      <c r="I178" s="1"/>
      <c r="J178" s="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2:30" ht="16.5" thickBot="1" x14ac:dyDescent="0.3">
      <c r="B179" s="415" t="s">
        <v>3831</v>
      </c>
      <c r="C179" s="416"/>
      <c r="D179" s="416"/>
      <c r="E179" s="416"/>
      <c r="F179" s="416"/>
      <c r="G179" s="416"/>
      <c r="H179" s="416"/>
      <c r="I179" s="416"/>
      <c r="J179" s="417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2:30" x14ac:dyDescent="0.25">
      <c r="B180" s="20" t="s">
        <v>1</v>
      </c>
      <c r="C180" s="42" t="s">
        <v>547</v>
      </c>
      <c r="D180" s="2" t="s">
        <v>2</v>
      </c>
      <c r="E180" s="2" t="s">
        <v>3</v>
      </c>
      <c r="F180" s="2" t="s">
        <v>64</v>
      </c>
      <c r="G180" s="2" t="s">
        <v>4</v>
      </c>
      <c r="H180" s="21" t="s">
        <v>5</v>
      </c>
      <c r="I180" s="2" t="s">
        <v>6</v>
      </c>
      <c r="J180" s="22" t="s">
        <v>65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2:30" x14ac:dyDescent="0.25">
      <c r="K181" s="4"/>
      <c r="L181" s="23" t="s">
        <v>3833</v>
      </c>
      <c r="M181" s="44"/>
      <c r="N181" s="11"/>
      <c r="O181" s="10" t="s">
        <v>4583</v>
      </c>
      <c r="P181" s="3"/>
      <c r="Q181" s="7" t="s">
        <v>1220</v>
      </c>
      <c r="R181" s="18" t="s">
        <v>3834</v>
      </c>
      <c r="S181" s="11" t="s">
        <v>1700</v>
      </c>
      <c r="T181" s="2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2:30" ht="30" x14ac:dyDescent="0.25">
      <c r="B182" s="23" t="s">
        <v>4518</v>
      </c>
      <c r="C182" s="44"/>
      <c r="D182" s="11"/>
      <c r="E182" s="10" t="s">
        <v>4584</v>
      </c>
      <c r="F182" s="3" t="s">
        <v>4742</v>
      </c>
      <c r="G182" s="7" t="s">
        <v>408</v>
      </c>
      <c r="H182" s="18" t="s">
        <v>4748</v>
      </c>
      <c r="I182" s="11" t="s">
        <v>209</v>
      </c>
      <c r="J182" s="24"/>
      <c r="K182"/>
      <c r="L182" s="4" t="s">
        <v>8343</v>
      </c>
      <c r="M182" s="4"/>
      <c r="N182" s="4"/>
      <c r="O182" s="4"/>
      <c r="P182" s="4"/>
      <c r="Q182" s="4"/>
      <c r="R182" s="4"/>
      <c r="S182" s="4"/>
      <c r="T182"/>
      <c r="U182"/>
      <c r="V182"/>
      <c r="W182"/>
      <c r="X182"/>
      <c r="Y182"/>
      <c r="Z182"/>
      <c r="AA182"/>
      <c r="AB182"/>
      <c r="AC182"/>
      <c r="AD182"/>
    </row>
    <row r="183" spans="2:30" x14ac:dyDescent="0.25">
      <c r="K183" s="4"/>
      <c r="L183" s="23" t="s">
        <v>3835</v>
      </c>
      <c r="M183" s="44"/>
      <c r="N183" s="11" t="s">
        <v>3836</v>
      </c>
      <c r="O183" s="10" t="s">
        <v>4585</v>
      </c>
      <c r="P183" s="3" t="s">
        <v>4741</v>
      </c>
      <c r="Q183" s="7" t="s">
        <v>3837</v>
      </c>
      <c r="R183" s="18" t="s">
        <v>3838</v>
      </c>
      <c r="S183" s="11" t="s">
        <v>216</v>
      </c>
      <c r="T183" s="2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2:30" x14ac:dyDescent="0.25">
      <c r="B184" s="23" t="s">
        <v>4519</v>
      </c>
      <c r="C184" s="44"/>
      <c r="D184" s="11"/>
      <c r="E184" s="10" t="s">
        <v>4586</v>
      </c>
      <c r="F184" s="3"/>
      <c r="G184" s="7" t="s">
        <v>1519</v>
      </c>
      <c r="H184" s="18" t="s">
        <v>3839</v>
      </c>
      <c r="I184" s="11" t="s">
        <v>99</v>
      </c>
      <c r="J184" s="24"/>
      <c r="K184" s="4"/>
      <c r="L184" s="23" t="s">
        <v>3853</v>
      </c>
      <c r="M184" s="44"/>
      <c r="N184" s="11"/>
      <c r="O184" s="10" t="s">
        <v>3854</v>
      </c>
      <c r="P184" s="3"/>
      <c r="Q184" s="7" t="s">
        <v>3855</v>
      </c>
      <c r="R184" s="18" t="s">
        <v>3856</v>
      </c>
      <c r="S184" s="11" t="s">
        <v>94</v>
      </c>
      <c r="T184" s="2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2:30" x14ac:dyDescent="0.25">
      <c r="B185" s="23" t="s">
        <v>3840</v>
      </c>
      <c r="C185" s="44"/>
      <c r="D185" s="11"/>
      <c r="E185" s="10" t="s">
        <v>4587</v>
      </c>
      <c r="F185" s="3" t="s">
        <v>4740</v>
      </c>
      <c r="G185" s="7" t="s">
        <v>810</v>
      </c>
      <c r="H185" s="18" t="s">
        <v>777</v>
      </c>
      <c r="I185" s="11" t="s">
        <v>9</v>
      </c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2:30" x14ac:dyDescent="0.25">
      <c r="B186" s="23" t="s">
        <v>3841</v>
      </c>
      <c r="C186" s="44"/>
      <c r="D186" s="11"/>
      <c r="E186" s="10" t="s">
        <v>4588</v>
      </c>
      <c r="F186" s="3"/>
      <c r="G186" s="7"/>
      <c r="H186" s="18" t="s">
        <v>3842</v>
      </c>
      <c r="I186" s="1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2:30" x14ac:dyDescent="0.25">
      <c r="B187" s="23" t="s">
        <v>8698</v>
      </c>
      <c r="C187" s="44"/>
      <c r="D187" s="11"/>
      <c r="E187" s="10" t="s">
        <v>8699</v>
      </c>
      <c r="F187" s="3"/>
      <c r="G187" s="7"/>
      <c r="H187" s="18" t="s">
        <v>8700</v>
      </c>
      <c r="I187" s="11" t="s">
        <v>103</v>
      </c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2:30" x14ac:dyDescent="0.25">
      <c r="B188" s="23" t="s">
        <v>3843</v>
      </c>
      <c r="C188" s="44"/>
      <c r="D188" s="11"/>
      <c r="E188" s="10" t="s">
        <v>4589</v>
      </c>
      <c r="F188" s="3"/>
      <c r="G188" s="7" t="s">
        <v>1241</v>
      </c>
      <c r="H188" s="18" t="s">
        <v>3844</v>
      </c>
      <c r="I188" s="11" t="s">
        <v>103</v>
      </c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2:30" x14ac:dyDescent="0.25">
      <c r="B189" s="23" t="s">
        <v>8356</v>
      </c>
      <c r="C189" s="44" t="s">
        <v>399</v>
      </c>
      <c r="D189" s="11"/>
      <c r="E189" s="10" t="s">
        <v>8357</v>
      </c>
      <c r="F189" s="3"/>
      <c r="G189" s="7" t="s">
        <v>8358</v>
      </c>
      <c r="H189" s="18" t="s">
        <v>8359</v>
      </c>
      <c r="I189" s="11" t="s">
        <v>103</v>
      </c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2:30" x14ac:dyDescent="0.25">
      <c r="B190" s="23" t="s">
        <v>3845</v>
      </c>
      <c r="C190" s="44"/>
      <c r="D190" s="11"/>
      <c r="E190" s="10" t="s">
        <v>4590</v>
      </c>
      <c r="F190" s="3"/>
      <c r="G190" s="7" t="s">
        <v>3846</v>
      </c>
      <c r="H190" s="18"/>
      <c r="I190" s="11" t="s">
        <v>242</v>
      </c>
      <c r="J190" s="24"/>
      <c r="K190"/>
      <c r="L190" s="4"/>
      <c r="M190" s="4"/>
      <c r="N190" s="4"/>
      <c r="O190" s="4"/>
      <c r="P190" s="4"/>
      <c r="Q190" s="4"/>
      <c r="R190" s="4"/>
      <c r="S190" s="4"/>
      <c r="T190"/>
      <c r="U190"/>
      <c r="V190"/>
      <c r="W190"/>
      <c r="X190"/>
      <c r="Y190"/>
      <c r="Z190"/>
      <c r="AA190"/>
      <c r="AB190"/>
      <c r="AC190"/>
      <c r="AD190"/>
    </row>
    <row r="191" spans="2:30" x14ac:dyDescent="0.25">
      <c r="B191" s="23" t="s">
        <v>4520</v>
      </c>
      <c r="C191" s="44"/>
      <c r="D191" s="11"/>
      <c r="E191" s="10" t="s">
        <v>4591</v>
      </c>
      <c r="F191" s="3"/>
      <c r="G191" s="7"/>
      <c r="H191" s="18"/>
      <c r="I191" s="11" t="s">
        <v>791</v>
      </c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2:30" x14ac:dyDescent="0.25">
      <c r="B192" s="23" t="s">
        <v>3847</v>
      </c>
      <c r="C192" s="44"/>
      <c r="D192" s="11"/>
      <c r="E192" s="10" t="s">
        <v>4592</v>
      </c>
      <c r="F192" s="3"/>
      <c r="G192" s="7" t="s">
        <v>3848</v>
      </c>
      <c r="H192" s="18" t="s">
        <v>3849</v>
      </c>
      <c r="I192" s="11" t="s">
        <v>359</v>
      </c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2:30" x14ac:dyDescent="0.25">
      <c r="B193" s="23" t="s">
        <v>4521</v>
      </c>
      <c r="C193" s="44"/>
      <c r="D193" s="11"/>
      <c r="E193" s="10" t="s">
        <v>4593</v>
      </c>
      <c r="F193" s="3"/>
      <c r="G193" s="7" t="s">
        <v>3850</v>
      </c>
      <c r="H193" s="18"/>
      <c r="I193" s="11"/>
      <c r="J193" s="24" t="s">
        <v>4522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2:30" x14ac:dyDescent="0.25">
      <c r="B194" s="23" t="s">
        <v>4523</v>
      </c>
      <c r="C194" s="44"/>
      <c r="D194" s="11"/>
      <c r="E194" s="10" t="s">
        <v>4594</v>
      </c>
      <c r="F194" s="3" t="s">
        <v>4739</v>
      </c>
      <c r="G194" s="7" t="s">
        <v>3851</v>
      </c>
      <c r="H194" s="18"/>
      <c r="I194" s="11" t="s">
        <v>24</v>
      </c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2:30" x14ac:dyDescent="0.25">
      <c r="B195" s="23" t="s">
        <v>4524</v>
      </c>
      <c r="C195" s="44" t="s">
        <v>399</v>
      </c>
      <c r="D195" s="11"/>
      <c r="E195" s="10" t="s">
        <v>4595</v>
      </c>
      <c r="F195" s="3"/>
      <c r="G195" s="7" t="s">
        <v>3162</v>
      </c>
      <c r="H195" s="18" t="s">
        <v>3852</v>
      </c>
      <c r="I195" s="11"/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2:30" hidden="1" x14ac:dyDescent="0.25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2:30" ht="30" x14ac:dyDescent="0.25">
      <c r="B197" s="23" t="s">
        <v>3857</v>
      </c>
      <c r="C197" s="44"/>
      <c r="D197" s="11"/>
      <c r="E197" s="10"/>
      <c r="F197" s="3"/>
      <c r="G197" s="7"/>
      <c r="H197" s="18" t="s">
        <v>3858</v>
      </c>
      <c r="I197" s="11"/>
      <c r="J197" s="24"/>
      <c r="K197" s="4"/>
      <c r="L197"/>
      <c r="M197"/>
      <c r="N197"/>
      <c r="O197"/>
      <c r="P197"/>
      <c r="Q197"/>
      <c r="R197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2:30" x14ac:dyDescent="0.25">
      <c r="B198" s="23" t="s">
        <v>3859</v>
      </c>
      <c r="C198" s="44"/>
      <c r="D198" s="11"/>
      <c r="E198" s="10" t="s">
        <v>4596</v>
      </c>
      <c r="F198" s="3"/>
      <c r="G198" s="7" t="s">
        <v>3860</v>
      </c>
      <c r="H198" s="18" t="s">
        <v>3861</v>
      </c>
      <c r="I198" s="11" t="s">
        <v>103</v>
      </c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2:30" x14ac:dyDescent="0.25">
      <c r="B199" s="23" t="s">
        <v>3862</v>
      </c>
      <c r="C199" s="44"/>
      <c r="D199" s="11"/>
      <c r="E199" s="10" t="s">
        <v>4597</v>
      </c>
      <c r="F199" s="3" t="s">
        <v>4738</v>
      </c>
      <c r="G199" s="7" t="s">
        <v>3863</v>
      </c>
      <c r="H199" s="18" t="s">
        <v>3864</v>
      </c>
      <c r="I199" s="11" t="s">
        <v>209</v>
      </c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2:30" x14ac:dyDescent="0.25">
      <c r="B200" s="23" t="s">
        <v>4525</v>
      </c>
      <c r="C200" s="44"/>
      <c r="D200" s="11"/>
      <c r="E200" s="10" t="s">
        <v>4598</v>
      </c>
      <c r="F200" s="3"/>
      <c r="G200" s="7" t="s">
        <v>3865</v>
      </c>
      <c r="H200" s="18"/>
      <c r="I200" s="11"/>
      <c r="J200" s="24" t="s">
        <v>4522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2:30" x14ac:dyDescent="0.25">
      <c r="B201" s="23" t="s">
        <v>4526</v>
      </c>
      <c r="C201" s="44"/>
      <c r="D201" s="11" t="s">
        <v>26</v>
      </c>
      <c r="E201" s="10" t="s">
        <v>4599</v>
      </c>
      <c r="F201" s="3" t="s">
        <v>4737</v>
      </c>
      <c r="G201" s="7" t="s">
        <v>3866</v>
      </c>
      <c r="H201" s="18" t="s">
        <v>3867</v>
      </c>
      <c r="I201" s="11" t="s">
        <v>106</v>
      </c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2:30" x14ac:dyDescent="0.25">
      <c r="B202" s="23" t="s">
        <v>4527</v>
      </c>
      <c r="C202" s="44"/>
      <c r="D202" s="11"/>
      <c r="E202" s="10" t="s">
        <v>4600</v>
      </c>
      <c r="F202" s="3"/>
      <c r="G202" s="7" t="s">
        <v>3868</v>
      </c>
      <c r="H202" s="18"/>
      <c r="I202" s="11" t="s">
        <v>209</v>
      </c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2:30" x14ac:dyDescent="0.25">
      <c r="B203" s="23" t="s">
        <v>3869</v>
      </c>
      <c r="C203" s="44"/>
      <c r="D203" s="11"/>
      <c r="E203" s="10" t="s">
        <v>4601</v>
      </c>
      <c r="F203" s="3"/>
      <c r="G203" s="7" t="s">
        <v>3870</v>
      </c>
      <c r="H203" s="18" t="s">
        <v>3871</v>
      </c>
      <c r="I203" s="11"/>
      <c r="J203" s="24"/>
      <c r="K203" s="4"/>
      <c r="L203"/>
      <c r="M203"/>
      <c r="N203"/>
      <c r="O203"/>
      <c r="P203"/>
      <c r="Q203"/>
      <c r="R203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2:30" x14ac:dyDescent="0.25">
      <c r="B204" s="23" t="s">
        <v>4041</v>
      </c>
      <c r="C204" s="44"/>
      <c r="D204" s="11"/>
      <c r="E204" s="10" t="s">
        <v>4602</v>
      </c>
      <c r="F204" s="3" t="s">
        <v>4736</v>
      </c>
      <c r="G204" s="7" t="s">
        <v>3872</v>
      </c>
      <c r="H204" s="18" t="s">
        <v>815</v>
      </c>
      <c r="I204" s="11" t="s">
        <v>234</v>
      </c>
      <c r="J204" s="24" t="s">
        <v>4522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2:30" x14ac:dyDescent="0.25">
      <c r="B205" s="23" t="s">
        <v>4528</v>
      </c>
      <c r="C205" s="44"/>
      <c r="D205" s="11"/>
      <c r="E205" s="10" t="s">
        <v>4603</v>
      </c>
      <c r="F205" s="3" t="s">
        <v>4735</v>
      </c>
      <c r="G205" s="7" t="s">
        <v>3670</v>
      </c>
      <c r="H205" s="18"/>
      <c r="I205" s="11" t="s">
        <v>209</v>
      </c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2:30" x14ac:dyDescent="0.25">
      <c r="B206" s="23" t="s">
        <v>3873</v>
      </c>
      <c r="C206" s="44"/>
      <c r="D206" s="11"/>
      <c r="E206" s="10" t="s">
        <v>4604</v>
      </c>
      <c r="F206" s="3" t="s">
        <v>4734</v>
      </c>
      <c r="G206" s="7"/>
      <c r="H206" s="18" t="s">
        <v>3874</v>
      </c>
      <c r="I206" s="11"/>
      <c r="J206" s="2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2:30" x14ac:dyDescent="0.25">
      <c r="B207" s="23" t="s">
        <v>3875</v>
      </c>
      <c r="C207" s="44"/>
      <c r="D207" s="11"/>
      <c r="E207" s="10" t="s">
        <v>4605</v>
      </c>
      <c r="F207" s="3"/>
      <c r="G207" s="7" t="s">
        <v>3876</v>
      </c>
      <c r="H207" s="18"/>
      <c r="I207" s="11" t="s">
        <v>1700</v>
      </c>
      <c r="J207" s="2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2:30" x14ac:dyDescent="0.25">
      <c r="B208" s="23" t="s">
        <v>3877</v>
      </c>
      <c r="C208" s="44"/>
      <c r="D208" s="11" t="s">
        <v>26</v>
      </c>
      <c r="E208" s="10" t="s">
        <v>4606</v>
      </c>
      <c r="F208" s="3" t="s">
        <v>4733</v>
      </c>
      <c r="G208" s="7" t="s">
        <v>3878</v>
      </c>
      <c r="H208" s="18" t="s">
        <v>3879</v>
      </c>
      <c r="I208" s="11" t="s">
        <v>791</v>
      </c>
      <c r="J208" s="2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2:30" x14ac:dyDescent="0.25">
      <c r="B209" s="23" t="s">
        <v>4529</v>
      </c>
      <c r="C209" s="44"/>
      <c r="D209" s="11"/>
      <c r="E209" s="10" t="s">
        <v>4607</v>
      </c>
      <c r="F209" s="3" t="s">
        <v>4732</v>
      </c>
      <c r="G209" s="7" t="s">
        <v>4744</v>
      </c>
      <c r="H209" s="18" t="s">
        <v>3880</v>
      </c>
      <c r="I209" s="11" t="s">
        <v>906</v>
      </c>
      <c r="J209" s="2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2:30" ht="30" x14ac:dyDescent="0.25">
      <c r="B210" s="23" t="s">
        <v>4530</v>
      </c>
      <c r="C210" s="44"/>
      <c r="D210" s="11"/>
      <c r="E210" s="10" t="s">
        <v>4608</v>
      </c>
      <c r="F210" s="10" t="s">
        <v>4731</v>
      </c>
      <c r="G210" s="7"/>
      <c r="H210" s="18" t="s">
        <v>3884</v>
      </c>
      <c r="I210" s="11"/>
      <c r="J210" s="24" t="s">
        <v>4531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2:30" x14ac:dyDescent="0.25">
      <c r="B211" s="23" t="s">
        <v>4532</v>
      </c>
      <c r="C211" s="44"/>
      <c r="D211" s="11"/>
      <c r="E211" s="10" t="s">
        <v>4609</v>
      </c>
      <c r="F211" s="3"/>
      <c r="G211" s="7" t="s">
        <v>4745</v>
      </c>
      <c r="H211" s="18"/>
      <c r="I211" s="11" t="s">
        <v>216</v>
      </c>
      <c r="J211" s="2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2:30" x14ac:dyDescent="0.25">
      <c r="B212" s="23" t="s">
        <v>3886</v>
      </c>
      <c r="C212" s="44"/>
      <c r="D212" s="11"/>
      <c r="E212" s="10" t="s">
        <v>4610</v>
      </c>
      <c r="F212" s="3" t="s">
        <v>4730</v>
      </c>
      <c r="G212" s="7" t="s">
        <v>3887</v>
      </c>
      <c r="H212" s="18" t="s">
        <v>3888</v>
      </c>
      <c r="I212" s="11" t="s">
        <v>39</v>
      </c>
      <c r="J212" s="2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2:30" ht="30" x14ac:dyDescent="0.25">
      <c r="B213" s="23" t="s">
        <v>4533</v>
      </c>
      <c r="C213" s="44"/>
      <c r="D213" s="11" t="s">
        <v>909</v>
      </c>
      <c r="E213" s="10" t="s">
        <v>4611</v>
      </c>
      <c r="F213" s="3" t="s">
        <v>4729</v>
      </c>
      <c r="G213" s="7" t="s">
        <v>3889</v>
      </c>
      <c r="H213" s="18" t="s">
        <v>4749</v>
      </c>
      <c r="I213" s="11" t="s">
        <v>166</v>
      </c>
      <c r="J213" s="2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2:30" x14ac:dyDescent="0.25">
      <c r="B214" s="23" t="s">
        <v>4534</v>
      </c>
      <c r="C214" s="44"/>
      <c r="D214" s="11"/>
      <c r="E214" s="10" t="s">
        <v>4612</v>
      </c>
      <c r="F214" s="3" t="s">
        <v>4728</v>
      </c>
      <c r="G214" s="7" t="s">
        <v>389</v>
      </c>
      <c r="H214" s="18" t="s">
        <v>8695</v>
      </c>
      <c r="I214" s="11" t="s">
        <v>59</v>
      </c>
      <c r="J214" s="24" t="s">
        <v>4535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2:30" x14ac:dyDescent="0.25">
      <c r="B215" s="23" t="s">
        <v>4536</v>
      </c>
      <c r="C215" s="44"/>
      <c r="D215" s="11"/>
      <c r="E215" s="10" t="s">
        <v>4613</v>
      </c>
      <c r="F215" s="3" t="s">
        <v>4727</v>
      </c>
      <c r="G215" s="7" t="s">
        <v>3012</v>
      </c>
      <c r="H215" s="18" t="s">
        <v>3890</v>
      </c>
      <c r="I215" s="11" t="s">
        <v>4757</v>
      </c>
      <c r="J215" s="2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2:30" x14ac:dyDescent="0.25">
      <c r="B216" s="23" t="s">
        <v>3891</v>
      </c>
      <c r="C216" s="44"/>
      <c r="D216" s="11"/>
      <c r="E216" s="10" t="s">
        <v>4614</v>
      </c>
      <c r="F216" s="3" t="s">
        <v>4726</v>
      </c>
      <c r="G216" s="7" t="s">
        <v>472</v>
      </c>
      <c r="H216" s="18" t="s">
        <v>3892</v>
      </c>
      <c r="I216" s="11" t="s">
        <v>216</v>
      </c>
      <c r="J216" s="2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2:30" x14ac:dyDescent="0.25">
      <c r="B217" s="23" t="s">
        <v>3893</v>
      </c>
      <c r="C217" s="44"/>
      <c r="D217" s="11"/>
      <c r="E217" s="10" t="s">
        <v>4615</v>
      </c>
      <c r="F217" s="3"/>
      <c r="G217" s="7" t="s">
        <v>3894</v>
      </c>
      <c r="H217" s="18" t="s">
        <v>3895</v>
      </c>
      <c r="I217" s="11" t="s">
        <v>216</v>
      </c>
      <c r="J217" s="2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2:30" x14ac:dyDescent="0.25">
      <c r="B218" s="23" t="s">
        <v>4537</v>
      </c>
      <c r="C218" s="44"/>
      <c r="D218" s="11"/>
      <c r="E218" s="10" t="s">
        <v>4616</v>
      </c>
      <c r="F218" s="3" t="s">
        <v>4725</v>
      </c>
      <c r="G218" s="7" t="s">
        <v>3896</v>
      </c>
      <c r="H218" s="18" t="s">
        <v>3897</v>
      </c>
      <c r="I218" s="11" t="s">
        <v>234</v>
      </c>
      <c r="J218" s="2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2:30" ht="30" x14ac:dyDescent="0.25">
      <c r="B219" s="23" t="s">
        <v>3901</v>
      </c>
      <c r="C219" s="44"/>
      <c r="D219" s="11"/>
      <c r="E219" s="10" t="s">
        <v>4618</v>
      </c>
      <c r="F219" s="10" t="s">
        <v>4723</v>
      </c>
      <c r="G219" s="7"/>
      <c r="H219" s="18" t="s">
        <v>3902</v>
      </c>
      <c r="I219" s="11"/>
      <c r="J219" s="2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2:30" x14ac:dyDescent="0.25">
      <c r="B220" s="23" t="s">
        <v>3903</v>
      </c>
      <c r="C220" s="44"/>
      <c r="D220" s="11"/>
      <c r="E220" s="10" t="s">
        <v>4619</v>
      </c>
      <c r="F220" s="3"/>
      <c r="G220" s="7" t="s">
        <v>3904</v>
      </c>
      <c r="H220" s="18" t="s">
        <v>3905</v>
      </c>
      <c r="I220" s="11" t="s">
        <v>9</v>
      </c>
      <c r="J220" s="2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2:30" x14ac:dyDescent="0.25">
      <c r="B221" s="23" t="s">
        <v>3906</v>
      </c>
      <c r="C221" s="44"/>
      <c r="D221" s="11"/>
      <c r="E221" s="10" t="s">
        <v>4620</v>
      </c>
      <c r="F221" s="3" t="s">
        <v>4722</v>
      </c>
      <c r="G221" s="7"/>
      <c r="H221" s="18" t="s">
        <v>3907</v>
      </c>
      <c r="I221" s="11" t="s">
        <v>279</v>
      </c>
      <c r="J221" s="2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2:30" x14ac:dyDescent="0.25">
      <c r="B222" s="23" t="s">
        <v>3908</v>
      </c>
      <c r="C222" s="44"/>
      <c r="D222" s="11"/>
      <c r="E222" s="10" t="s">
        <v>4621</v>
      </c>
      <c r="F222" s="3" t="s">
        <v>4721</v>
      </c>
      <c r="G222" s="7" t="s">
        <v>1241</v>
      </c>
      <c r="H222" s="18" t="s">
        <v>3909</v>
      </c>
      <c r="I222" s="11" t="s">
        <v>481</v>
      </c>
      <c r="J222" s="2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2:30" x14ac:dyDescent="0.25">
      <c r="B223" s="23" t="s">
        <v>3908</v>
      </c>
      <c r="C223" s="44"/>
      <c r="D223" s="11"/>
      <c r="E223" s="10" t="s">
        <v>4621</v>
      </c>
      <c r="F223" s="3" t="s">
        <v>4721</v>
      </c>
      <c r="G223" s="7" t="s">
        <v>1241</v>
      </c>
      <c r="H223" s="18" t="s">
        <v>3910</v>
      </c>
      <c r="I223" s="11" t="s">
        <v>481</v>
      </c>
      <c r="J223" s="2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2:30" x14ac:dyDescent="0.25">
      <c r="B224" s="23" t="s">
        <v>3911</v>
      </c>
      <c r="C224" s="44"/>
      <c r="D224" s="11"/>
      <c r="E224" s="10" t="s">
        <v>4622</v>
      </c>
      <c r="F224" s="3" t="s">
        <v>4720</v>
      </c>
      <c r="G224" s="7" t="s">
        <v>3632</v>
      </c>
      <c r="H224" s="18" t="s">
        <v>3912</v>
      </c>
      <c r="I224" s="11" t="s">
        <v>4756</v>
      </c>
      <c r="J224" s="2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2:30" x14ac:dyDescent="0.25">
      <c r="B225" s="23" t="s">
        <v>3913</v>
      </c>
      <c r="C225" s="44"/>
      <c r="D225" s="11"/>
      <c r="E225" s="10" t="s">
        <v>4623</v>
      </c>
      <c r="F225" s="3"/>
      <c r="G225" s="7" t="s">
        <v>3684</v>
      </c>
      <c r="H225" s="18" t="s">
        <v>3685</v>
      </c>
      <c r="I225" s="11" t="s">
        <v>3588</v>
      </c>
      <c r="J225" s="2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2:30" x14ac:dyDescent="0.25">
      <c r="B226" s="23" t="s">
        <v>4539</v>
      </c>
      <c r="C226" s="44" t="s">
        <v>399</v>
      </c>
      <c r="D226" s="11"/>
      <c r="E226" s="10" t="s">
        <v>4624</v>
      </c>
      <c r="F226" s="3"/>
      <c r="G226" s="7" t="s">
        <v>3914</v>
      </c>
      <c r="H226" s="18" t="s">
        <v>3915</v>
      </c>
      <c r="I226" s="11" t="s">
        <v>209</v>
      </c>
      <c r="J226" s="24" t="s">
        <v>4538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2:30" x14ac:dyDescent="0.25">
      <c r="B227" s="23" t="s">
        <v>4540</v>
      </c>
      <c r="C227" s="44" t="s">
        <v>399</v>
      </c>
      <c r="D227" s="11"/>
      <c r="E227" s="10" t="s">
        <v>4625</v>
      </c>
      <c r="F227" s="3" t="s">
        <v>4719</v>
      </c>
      <c r="G227" s="7" t="s">
        <v>57</v>
      </c>
      <c r="H227" s="18"/>
      <c r="I227" s="11" t="s">
        <v>791</v>
      </c>
      <c r="J227" s="2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2:30" x14ac:dyDescent="0.25">
      <c r="B228" s="23" t="s">
        <v>4541</v>
      </c>
      <c r="C228" s="44" t="s">
        <v>399</v>
      </c>
      <c r="D228" s="11"/>
      <c r="E228" s="10" t="s">
        <v>4626</v>
      </c>
      <c r="F228" s="3" t="s">
        <v>4718</v>
      </c>
      <c r="G228" s="7" t="s">
        <v>3916</v>
      </c>
      <c r="H228" s="18" t="s">
        <v>3917</v>
      </c>
      <c r="I228" s="11"/>
      <c r="J228" s="2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2:30" x14ac:dyDescent="0.25">
      <c r="B229" s="23" t="s">
        <v>4542</v>
      </c>
      <c r="C229" s="44"/>
      <c r="D229" s="11"/>
      <c r="E229" s="10" t="s">
        <v>4627</v>
      </c>
      <c r="F229" s="3" t="s">
        <v>4717</v>
      </c>
      <c r="G229" s="7" t="s">
        <v>1252</v>
      </c>
      <c r="H229" s="18" t="s">
        <v>3918</v>
      </c>
      <c r="I229" s="11" t="s">
        <v>59</v>
      </c>
      <c r="J229" s="2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2:30" x14ac:dyDescent="0.25">
      <c r="B230" s="23" t="s">
        <v>3919</v>
      </c>
      <c r="C230" s="44"/>
      <c r="D230" s="11"/>
      <c r="E230" s="10" t="s">
        <v>4628</v>
      </c>
      <c r="F230" s="3" t="s">
        <v>4716</v>
      </c>
      <c r="G230" s="7" t="s">
        <v>3920</v>
      </c>
      <c r="H230" s="18"/>
      <c r="I230" s="11" t="s">
        <v>118</v>
      </c>
      <c r="J230" s="2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2:30" ht="45" x14ac:dyDescent="0.25">
      <c r="B231" s="23" t="s">
        <v>4543</v>
      </c>
      <c r="C231" s="44"/>
      <c r="D231" s="11" t="s">
        <v>26</v>
      </c>
      <c r="E231" s="10" t="s">
        <v>4629</v>
      </c>
      <c r="F231" s="3"/>
      <c r="G231" s="7" t="s">
        <v>4746</v>
      </c>
      <c r="H231" s="18" t="s">
        <v>3921</v>
      </c>
      <c r="I231" s="11" t="s">
        <v>242</v>
      </c>
      <c r="J231" s="24" t="s">
        <v>4544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2:30" x14ac:dyDescent="0.25">
      <c r="B232" s="23" t="s">
        <v>3922</v>
      </c>
      <c r="C232" s="44"/>
      <c r="D232" s="11"/>
      <c r="E232" s="10" t="s">
        <v>4630</v>
      </c>
      <c r="F232" s="3"/>
      <c r="G232" s="7" t="s">
        <v>3923</v>
      </c>
      <c r="H232" s="18" t="s">
        <v>3924</v>
      </c>
      <c r="I232" s="11" t="s">
        <v>39</v>
      </c>
      <c r="J232" s="24"/>
      <c r="K232" s="4"/>
      <c r="L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2:30" x14ac:dyDescent="0.25">
      <c r="B233" s="23" t="s">
        <v>4545</v>
      </c>
      <c r="C233" s="44"/>
      <c r="D233" s="11"/>
      <c r="E233" s="10" t="s">
        <v>4631</v>
      </c>
      <c r="F233" s="3"/>
      <c r="G233" s="7" t="s">
        <v>52</v>
      </c>
      <c r="H233" s="18" t="s">
        <v>3925</v>
      </c>
      <c r="I233" s="11" t="s">
        <v>24</v>
      </c>
      <c r="J233" s="24"/>
      <c r="K233" s="4"/>
      <c r="L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2:30" ht="30" x14ac:dyDescent="0.25">
      <c r="B234" s="23" t="s">
        <v>4546</v>
      </c>
      <c r="C234" s="44"/>
      <c r="D234" s="11"/>
      <c r="E234" s="10" t="s">
        <v>4632</v>
      </c>
      <c r="F234" s="3" t="s">
        <v>4715</v>
      </c>
      <c r="G234" s="7" t="s">
        <v>3926</v>
      </c>
      <c r="H234" s="18" t="s">
        <v>3927</v>
      </c>
      <c r="I234" s="11" t="s">
        <v>9</v>
      </c>
      <c r="J234" s="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2:30" x14ac:dyDescent="0.25">
      <c r="B235" s="23" t="s">
        <v>3928</v>
      </c>
      <c r="C235" s="44"/>
      <c r="D235" s="11"/>
      <c r="E235" s="10" t="s">
        <v>4633</v>
      </c>
      <c r="F235" s="3"/>
      <c r="G235" s="7" t="s">
        <v>3929</v>
      </c>
      <c r="H235" s="18" t="s">
        <v>3930</v>
      </c>
      <c r="I235" s="11" t="s">
        <v>4755</v>
      </c>
      <c r="J235" s="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2:30" x14ac:dyDescent="0.25">
      <c r="B236" s="23" t="s">
        <v>3931</v>
      </c>
      <c r="C236" s="44"/>
      <c r="D236" s="11"/>
      <c r="E236" s="10" t="s">
        <v>4634</v>
      </c>
      <c r="F236" s="3"/>
      <c r="G236" s="7" t="s">
        <v>3932</v>
      </c>
      <c r="H236" s="18" t="s">
        <v>3933</v>
      </c>
      <c r="I236" s="11"/>
      <c r="J236" s="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2:30" x14ac:dyDescent="0.25">
      <c r="B237" s="23" t="s">
        <v>4547</v>
      </c>
      <c r="C237" s="44"/>
      <c r="D237" s="11"/>
      <c r="E237" s="72" t="s">
        <v>4635</v>
      </c>
      <c r="F237" s="3"/>
      <c r="G237" s="7" t="s">
        <v>18</v>
      </c>
      <c r="H237" s="18"/>
      <c r="I237" s="11"/>
      <c r="J237" s="24" t="s">
        <v>4522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2:30" x14ac:dyDescent="0.25">
      <c r="B238" s="23" t="s">
        <v>4549</v>
      </c>
      <c r="C238" s="44"/>
      <c r="D238" s="11"/>
      <c r="E238" s="10" t="s">
        <v>4636</v>
      </c>
      <c r="F238" s="3"/>
      <c r="G238" s="7" t="s">
        <v>1208</v>
      </c>
      <c r="H238" s="18"/>
      <c r="I238" s="11"/>
      <c r="J238" s="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2:30" x14ac:dyDescent="0.25">
      <c r="B239" s="23" t="s">
        <v>4548</v>
      </c>
      <c r="C239" s="44"/>
      <c r="D239" s="11"/>
      <c r="E239" s="10" t="s">
        <v>4637</v>
      </c>
      <c r="F239" s="3"/>
      <c r="G239" s="7" t="s">
        <v>1660</v>
      </c>
      <c r="H239" s="18"/>
      <c r="I239" s="11"/>
      <c r="J239" s="24" t="s">
        <v>4522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2:30" x14ac:dyDescent="0.25">
      <c r="B240" s="23" t="s">
        <v>4550</v>
      </c>
      <c r="C240" s="44"/>
      <c r="D240" s="11"/>
      <c r="E240" s="10" t="s">
        <v>4638</v>
      </c>
      <c r="F240" s="3" t="s">
        <v>4714</v>
      </c>
      <c r="G240" s="7" t="s">
        <v>1970</v>
      </c>
      <c r="H240" s="18" t="s">
        <v>3934</v>
      </c>
      <c r="I240" s="11" t="s">
        <v>216</v>
      </c>
      <c r="J240" s="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2:30" ht="30" x14ac:dyDescent="0.25">
      <c r="B241" s="23" t="s">
        <v>4551</v>
      </c>
      <c r="C241" s="44"/>
      <c r="D241" s="11"/>
      <c r="E241" s="10" t="s">
        <v>4639</v>
      </c>
      <c r="F241" s="3" t="s">
        <v>4713</v>
      </c>
      <c r="G241" s="7" t="s">
        <v>2420</v>
      </c>
      <c r="H241" s="18" t="s">
        <v>4750</v>
      </c>
      <c r="I241" s="11" t="s">
        <v>50</v>
      </c>
      <c r="J241" s="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2:30" x14ac:dyDescent="0.25">
      <c r="B242" s="23" t="s">
        <v>4552</v>
      </c>
      <c r="C242" s="44"/>
      <c r="D242" s="11"/>
      <c r="E242" s="10" t="s">
        <v>4640</v>
      </c>
      <c r="F242" s="3" t="s">
        <v>4712</v>
      </c>
      <c r="G242" s="7"/>
      <c r="H242" s="18" t="s">
        <v>3935</v>
      </c>
      <c r="I242" s="11"/>
      <c r="J242" s="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2:30" x14ac:dyDescent="0.25">
      <c r="B243" s="23" t="s">
        <v>3936</v>
      </c>
      <c r="C243" s="44"/>
      <c r="D243" s="11"/>
      <c r="E243" s="10" t="s">
        <v>4641</v>
      </c>
      <c r="F243" s="3" t="s">
        <v>4711</v>
      </c>
      <c r="G243" s="7" t="s">
        <v>3937</v>
      </c>
      <c r="H243" s="18" t="s">
        <v>3938</v>
      </c>
      <c r="I243" s="11" t="s">
        <v>3939</v>
      </c>
      <c r="J243" s="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2:30" x14ac:dyDescent="0.25">
      <c r="B244" s="23" t="s">
        <v>3940</v>
      </c>
      <c r="C244" s="44"/>
      <c r="D244" s="11"/>
      <c r="E244" s="10" t="s">
        <v>4642</v>
      </c>
      <c r="F244" s="3"/>
      <c r="G244" s="7" t="s">
        <v>3941</v>
      </c>
      <c r="H244" s="18" t="s">
        <v>3942</v>
      </c>
      <c r="I244" s="11" t="s">
        <v>112</v>
      </c>
      <c r="J244" s="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2:30" x14ac:dyDescent="0.25">
      <c r="B245" s="23" t="s">
        <v>3943</v>
      </c>
      <c r="C245" s="44"/>
      <c r="D245" s="11"/>
      <c r="E245" s="10" t="s">
        <v>4643</v>
      </c>
      <c r="F245" s="3" t="s">
        <v>4710</v>
      </c>
      <c r="G245" s="7" t="s">
        <v>3944</v>
      </c>
      <c r="H245" s="18" t="s">
        <v>3945</v>
      </c>
      <c r="I245" s="11" t="s">
        <v>50</v>
      </c>
      <c r="J245" s="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2:30" x14ac:dyDescent="0.25">
      <c r="B246" s="23" t="s">
        <v>3946</v>
      </c>
      <c r="C246" s="44"/>
      <c r="D246" s="11"/>
      <c r="E246" s="10" t="s">
        <v>4644</v>
      </c>
      <c r="F246" s="3" t="s">
        <v>4709</v>
      </c>
      <c r="G246" s="7"/>
      <c r="H246" s="18" t="s">
        <v>3947</v>
      </c>
      <c r="I246" s="11" t="s">
        <v>216</v>
      </c>
      <c r="J246" s="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2:30" x14ac:dyDescent="0.25">
      <c r="B247" s="23" t="s">
        <v>4553</v>
      </c>
      <c r="C247" s="44" t="s">
        <v>399</v>
      </c>
      <c r="D247" s="11"/>
      <c r="E247" s="10" t="s">
        <v>4645</v>
      </c>
      <c r="F247" s="3" t="s">
        <v>2021</v>
      </c>
      <c r="G247" s="7" t="s">
        <v>1959</v>
      </c>
      <c r="H247" s="18" t="s">
        <v>3948</v>
      </c>
      <c r="I247" s="11" t="s">
        <v>24</v>
      </c>
      <c r="J247" s="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2:30" x14ac:dyDescent="0.25">
      <c r="B248" s="23" t="s">
        <v>4554</v>
      </c>
      <c r="C248" s="44"/>
      <c r="D248" s="11"/>
      <c r="E248" s="10" t="s">
        <v>4646</v>
      </c>
      <c r="F248" s="3" t="s">
        <v>4708</v>
      </c>
      <c r="G248" s="7" t="s">
        <v>1445</v>
      </c>
      <c r="H248" s="18"/>
      <c r="I248" s="11" t="s">
        <v>166</v>
      </c>
      <c r="J248" s="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2:30" x14ac:dyDescent="0.25">
      <c r="B249" s="23" t="s">
        <v>4555</v>
      </c>
      <c r="C249" s="44"/>
      <c r="D249" s="11"/>
      <c r="E249" s="10" t="s">
        <v>3949</v>
      </c>
      <c r="F249" s="3"/>
      <c r="G249" s="7"/>
      <c r="H249" s="18" t="s">
        <v>3950</v>
      </c>
      <c r="I249" s="11"/>
      <c r="J249" s="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2:30" x14ac:dyDescent="0.25">
      <c r="B250" s="23" t="s">
        <v>944</v>
      </c>
      <c r="C250" s="44"/>
      <c r="D250" s="11"/>
      <c r="E250" s="10" t="s">
        <v>1014</v>
      </c>
      <c r="F250" s="3" t="s">
        <v>4707</v>
      </c>
      <c r="G250" s="7" t="s">
        <v>52</v>
      </c>
      <c r="H250" s="18" t="s">
        <v>3951</v>
      </c>
      <c r="I250" s="11" t="s">
        <v>791</v>
      </c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2:30" x14ac:dyDescent="0.25">
      <c r="B251" s="23" t="s">
        <v>3952</v>
      </c>
      <c r="C251" s="44"/>
      <c r="D251" s="11"/>
      <c r="E251" s="10" t="s">
        <v>4647</v>
      </c>
      <c r="F251" s="3" t="s">
        <v>4706</v>
      </c>
      <c r="G251" s="7" t="s">
        <v>3953</v>
      </c>
      <c r="H251" s="18"/>
      <c r="I251" s="11" t="s">
        <v>216</v>
      </c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2:30" x14ac:dyDescent="0.25">
      <c r="B252" s="23" t="s">
        <v>3954</v>
      </c>
      <c r="C252" s="44"/>
      <c r="D252" s="11"/>
      <c r="E252" s="10" t="s">
        <v>4648</v>
      </c>
      <c r="F252" s="3"/>
      <c r="G252" s="7" t="s">
        <v>3955</v>
      </c>
      <c r="H252" s="18" t="s">
        <v>3956</v>
      </c>
      <c r="I252" s="11" t="s">
        <v>216</v>
      </c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2:30" x14ac:dyDescent="0.25">
      <c r="B253" s="23" t="s">
        <v>3959</v>
      </c>
      <c r="C253" s="44"/>
      <c r="D253" s="11"/>
      <c r="E253" s="10" t="s">
        <v>4650</v>
      </c>
      <c r="F253" s="3" t="s">
        <v>4704</v>
      </c>
      <c r="G253" s="7" t="s">
        <v>3125</v>
      </c>
      <c r="H253" s="18" t="s">
        <v>3960</v>
      </c>
      <c r="I253" s="11" t="s">
        <v>791</v>
      </c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2:30" x14ac:dyDescent="0.25">
      <c r="B254" s="23" t="s">
        <v>3963</v>
      </c>
      <c r="C254" s="44"/>
      <c r="D254" s="11"/>
      <c r="E254" s="10" t="s">
        <v>4651</v>
      </c>
      <c r="F254" s="3" t="s">
        <v>4703</v>
      </c>
      <c r="G254" s="7" t="s">
        <v>3964</v>
      </c>
      <c r="H254" s="18" t="s">
        <v>872</v>
      </c>
      <c r="I254" s="11" t="s">
        <v>166</v>
      </c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2:30" x14ac:dyDescent="0.25">
      <c r="B255" s="23" t="s">
        <v>3965</v>
      </c>
      <c r="C255" s="44"/>
      <c r="D255" s="11"/>
      <c r="E255" s="10" t="s">
        <v>4652</v>
      </c>
      <c r="F255" s="3"/>
      <c r="G255" s="7" t="s">
        <v>1959</v>
      </c>
      <c r="H255" s="18" t="s">
        <v>3966</v>
      </c>
      <c r="I255" s="11" t="s">
        <v>216</v>
      </c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2:30" x14ac:dyDescent="0.25">
      <c r="B256" s="23" t="s">
        <v>3967</v>
      </c>
      <c r="C256" s="44"/>
      <c r="D256" s="11"/>
      <c r="E256" s="10" t="s">
        <v>4653</v>
      </c>
      <c r="F256" s="3"/>
      <c r="G256" s="7" t="s">
        <v>3968</v>
      </c>
      <c r="H256" s="18" t="s">
        <v>3969</v>
      </c>
      <c r="I256" s="11" t="s">
        <v>1458</v>
      </c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2:30" ht="30" x14ac:dyDescent="0.25">
      <c r="B257" s="23" t="s">
        <v>3970</v>
      </c>
      <c r="C257" s="44"/>
      <c r="D257" s="11" t="s">
        <v>909</v>
      </c>
      <c r="E257" s="10" t="s">
        <v>4654</v>
      </c>
      <c r="F257" s="3"/>
      <c r="G257" s="7" t="s">
        <v>52</v>
      </c>
      <c r="H257" s="18" t="s">
        <v>3971</v>
      </c>
      <c r="I257" s="11"/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2:30" ht="30" x14ac:dyDescent="0.25">
      <c r="B258" s="23" t="s">
        <v>4556</v>
      </c>
      <c r="C258" s="44"/>
      <c r="D258" s="11"/>
      <c r="E258" s="10" t="s">
        <v>4655</v>
      </c>
      <c r="F258" s="10" t="s">
        <v>4702</v>
      </c>
      <c r="G258" s="7"/>
      <c r="H258" s="18"/>
      <c r="I258" s="11"/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2:30" x14ac:dyDescent="0.25">
      <c r="B259" s="23" t="s">
        <v>3972</v>
      </c>
      <c r="C259" s="44"/>
      <c r="D259" s="11"/>
      <c r="E259" s="10" t="s">
        <v>4656</v>
      </c>
      <c r="F259" s="3"/>
      <c r="G259" s="7" t="s">
        <v>3973</v>
      </c>
      <c r="H259" s="18" t="s">
        <v>3974</v>
      </c>
      <c r="I259" s="11" t="s">
        <v>209</v>
      </c>
      <c r="J259" s="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2:30" x14ac:dyDescent="0.25">
      <c r="B260" s="23" t="s">
        <v>4557</v>
      </c>
      <c r="C260" s="44"/>
      <c r="D260" s="11"/>
      <c r="E260" s="10" t="s">
        <v>4657</v>
      </c>
      <c r="F260" s="3"/>
      <c r="G260" s="7"/>
      <c r="H260" s="18" t="s">
        <v>3975</v>
      </c>
      <c r="I260" s="11"/>
      <c r="J260" s="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2:30" x14ac:dyDescent="0.25">
      <c r="B261" s="23" t="s">
        <v>3979</v>
      </c>
      <c r="C261" s="44"/>
      <c r="D261" s="11"/>
      <c r="E261" s="10" t="s">
        <v>4659</v>
      </c>
      <c r="F261" s="3"/>
      <c r="G261" s="7" t="s">
        <v>702</v>
      </c>
      <c r="H261" s="18" t="s">
        <v>3980</v>
      </c>
      <c r="I261" s="11" t="s">
        <v>9</v>
      </c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2:30" x14ac:dyDescent="0.25">
      <c r="B262" s="23" t="s">
        <v>4559</v>
      </c>
      <c r="C262" s="44"/>
      <c r="D262" s="11"/>
      <c r="E262" s="10" t="s">
        <v>4660</v>
      </c>
      <c r="F262" s="3"/>
      <c r="G262" s="7" t="s">
        <v>3981</v>
      </c>
      <c r="H262" s="18" t="s">
        <v>3982</v>
      </c>
      <c r="I262" s="11" t="s">
        <v>4754</v>
      </c>
      <c r="J262" s="24" t="s">
        <v>4558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2:30" x14ac:dyDescent="0.25">
      <c r="B263" s="23" t="s">
        <v>3983</v>
      </c>
      <c r="C263" s="44"/>
      <c r="D263" s="11"/>
      <c r="E263" s="10" t="s">
        <v>4661</v>
      </c>
      <c r="F263" s="3"/>
      <c r="G263" s="7" t="s">
        <v>3984</v>
      </c>
      <c r="H263" s="18"/>
      <c r="I263" s="11" t="s">
        <v>94</v>
      </c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2:30" ht="30" x14ac:dyDescent="0.25">
      <c r="B264" s="23" t="s">
        <v>3985</v>
      </c>
      <c r="C264" s="44"/>
      <c r="D264" s="11"/>
      <c r="E264" s="10" t="s">
        <v>4662</v>
      </c>
      <c r="F264" s="3"/>
      <c r="G264" s="7" t="s">
        <v>3986</v>
      </c>
      <c r="H264" s="18" t="s">
        <v>3987</v>
      </c>
      <c r="I264" s="11" t="s">
        <v>99</v>
      </c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2:30" x14ac:dyDescent="0.25">
      <c r="B265" s="23" t="s">
        <v>3988</v>
      </c>
      <c r="C265" s="44"/>
      <c r="D265" s="11"/>
      <c r="E265" s="10" t="s">
        <v>4663</v>
      </c>
      <c r="F265" s="3"/>
      <c r="G265" s="7" t="s">
        <v>1982</v>
      </c>
      <c r="H265" s="18" t="s">
        <v>3989</v>
      </c>
      <c r="I265" s="11" t="s">
        <v>2883</v>
      </c>
      <c r="J265" s="24"/>
      <c r="K265" s="4"/>
      <c r="L265" s="4"/>
      <c r="M265" s="4"/>
      <c r="N265" s="4"/>
      <c r="O265" s="4"/>
      <c r="P265" s="4"/>
      <c r="Q265" s="4"/>
      <c r="R265" s="4"/>
      <c r="S265" s="4"/>
      <c r="Y265" s="4"/>
      <c r="Z265" s="4"/>
      <c r="AA265" s="4"/>
      <c r="AB265" s="4"/>
      <c r="AC265" s="4"/>
      <c r="AD265" s="4"/>
    </row>
    <row r="266" spans="2:30" x14ac:dyDescent="0.25">
      <c r="B266" s="23" t="s">
        <v>4561</v>
      </c>
      <c r="C266" s="44"/>
      <c r="D266" s="11"/>
      <c r="E266" s="10" t="s">
        <v>4664</v>
      </c>
      <c r="F266" s="3"/>
      <c r="G266" s="7" t="s">
        <v>361</v>
      </c>
      <c r="H266" s="18" t="s">
        <v>3990</v>
      </c>
      <c r="I266" s="11"/>
      <c r="J266" s="24" t="s">
        <v>4560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2:30" x14ac:dyDescent="0.25">
      <c r="B267" s="23" t="s">
        <v>3991</v>
      </c>
      <c r="C267" s="44"/>
      <c r="D267" s="11"/>
      <c r="E267" s="10" t="s">
        <v>4665</v>
      </c>
      <c r="F267" s="3"/>
      <c r="G267" s="7" t="s">
        <v>1696</v>
      </c>
      <c r="H267" s="18" t="s">
        <v>3992</v>
      </c>
      <c r="I267" s="11" t="s">
        <v>377</v>
      </c>
      <c r="J267" s="2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2:30" x14ac:dyDescent="0.25">
      <c r="B268" s="23" t="s">
        <v>4562</v>
      </c>
      <c r="C268" s="44"/>
      <c r="D268" s="11"/>
      <c r="E268" s="10" t="s">
        <v>4666</v>
      </c>
      <c r="F268" s="3" t="s">
        <v>4699</v>
      </c>
      <c r="G268" s="7" t="s">
        <v>3993</v>
      </c>
      <c r="H268" s="18" t="s">
        <v>3994</v>
      </c>
      <c r="I268" s="11" t="s">
        <v>1300</v>
      </c>
      <c r="J268" s="24" t="s">
        <v>4522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2:30" x14ac:dyDescent="0.25">
      <c r="B269" s="23" t="s">
        <v>3995</v>
      </c>
      <c r="C269" s="44"/>
      <c r="D269" s="11"/>
      <c r="E269" s="10" t="s">
        <v>4667</v>
      </c>
      <c r="F269" s="3"/>
      <c r="G269" s="7" t="s">
        <v>3996</v>
      </c>
      <c r="H269" s="18" t="s">
        <v>3997</v>
      </c>
      <c r="I269" s="11" t="s">
        <v>209</v>
      </c>
      <c r="J269" s="2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2:30" x14ac:dyDescent="0.25">
      <c r="B270" s="23" t="s">
        <v>4563</v>
      </c>
      <c r="C270" s="44" t="s">
        <v>399</v>
      </c>
      <c r="D270" s="11"/>
      <c r="E270" s="10" t="s">
        <v>4668</v>
      </c>
      <c r="F270" s="3" t="s">
        <v>4698</v>
      </c>
      <c r="G270" s="7" t="s">
        <v>1258</v>
      </c>
      <c r="H270" s="18"/>
      <c r="I270" s="11" t="s">
        <v>216</v>
      </c>
      <c r="J270" s="2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2:30" x14ac:dyDescent="0.25">
      <c r="B271" s="23" t="s">
        <v>3998</v>
      </c>
      <c r="C271" s="44"/>
      <c r="D271" s="11"/>
      <c r="E271" s="10" t="s">
        <v>4669</v>
      </c>
      <c r="F271" s="3" t="s">
        <v>4697</v>
      </c>
      <c r="G271" s="7" t="s">
        <v>3999</v>
      </c>
      <c r="H271" s="18" t="s">
        <v>4000</v>
      </c>
      <c r="I271" s="11" t="s">
        <v>279</v>
      </c>
      <c r="J271" s="2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2:30" x14ac:dyDescent="0.25">
      <c r="B272" s="23" t="s">
        <v>1140</v>
      </c>
      <c r="C272" s="44"/>
      <c r="D272" s="11"/>
      <c r="E272" s="10" t="s">
        <v>4670</v>
      </c>
      <c r="F272" s="3" t="s">
        <v>4696</v>
      </c>
      <c r="G272" s="7" t="s">
        <v>4001</v>
      </c>
      <c r="H272" s="18" t="s">
        <v>4002</v>
      </c>
      <c r="I272" s="11" t="s">
        <v>106</v>
      </c>
      <c r="J272" s="2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2:30" x14ac:dyDescent="0.25">
      <c r="B273" s="23" t="s">
        <v>4003</v>
      </c>
      <c r="C273" s="44"/>
      <c r="D273" s="11"/>
      <c r="E273" s="10" t="s">
        <v>4671</v>
      </c>
      <c r="F273" s="3"/>
      <c r="G273" s="7"/>
      <c r="H273" s="18" t="s">
        <v>4004</v>
      </c>
      <c r="I273" s="11" t="s">
        <v>209</v>
      </c>
      <c r="J273" s="2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2:30" x14ac:dyDescent="0.25">
      <c r="B274" s="23" t="s">
        <v>4564</v>
      </c>
      <c r="C274" s="44"/>
      <c r="D274" s="11"/>
      <c r="E274" t="s">
        <v>4672</v>
      </c>
      <c r="F274" s="3"/>
      <c r="G274" s="7" t="s">
        <v>4005</v>
      </c>
      <c r="H274" s="18"/>
      <c r="I274" s="11" t="s">
        <v>118</v>
      </c>
      <c r="J274" s="2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2:30" x14ac:dyDescent="0.25">
      <c r="B275" s="23" t="s">
        <v>4565</v>
      </c>
      <c r="C275" s="44"/>
      <c r="D275" s="11"/>
      <c r="E275" s="10" t="s">
        <v>4673</v>
      </c>
      <c r="F275" s="3"/>
      <c r="G275" s="7" t="s">
        <v>4006</v>
      </c>
      <c r="H275" s="18" t="s">
        <v>4007</v>
      </c>
      <c r="I275" s="11" t="s">
        <v>209</v>
      </c>
      <c r="J275" s="24" t="s">
        <v>4522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2:30" x14ac:dyDescent="0.25">
      <c r="B276" s="23" t="s">
        <v>4566</v>
      </c>
      <c r="C276" s="44"/>
      <c r="D276" s="11"/>
      <c r="E276" s="10" t="s">
        <v>4674</v>
      </c>
      <c r="F276" s="3"/>
      <c r="G276" s="7" t="s">
        <v>2908</v>
      </c>
      <c r="H276" s="18" t="s">
        <v>4751</v>
      </c>
      <c r="I276" s="11" t="s">
        <v>209</v>
      </c>
      <c r="J276" s="24" t="s">
        <v>4567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2:30" x14ac:dyDescent="0.25">
      <c r="B277" s="23" t="s">
        <v>4568</v>
      </c>
      <c r="C277" s="44" t="s">
        <v>399</v>
      </c>
      <c r="D277" s="11"/>
      <c r="E277" s="10" t="s">
        <v>4675</v>
      </c>
      <c r="F277" s="3"/>
      <c r="G277" s="7"/>
      <c r="H277" s="18" t="s">
        <v>4008</v>
      </c>
      <c r="I277" s="11" t="s">
        <v>279</v>
      </c>
      <c r="J277" s="2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2:30" x14ac:dyDescent="0.25">
      <c r="B278" s="23" t="s">
        <v>4569</v>
      </c>
      <c r="C278" s="44"/>
      <c r="D278" s="11"/>
      <c r="E278" s="10" t="s">
        <v>4676</v>
      </c>
      <c r="F278" s="3"/>
      <c r="G278" s="7" t="s">
        <v>825</v>
      </c>
      <c r="H278" s="18" t="s">
        <v>4009</v>
      </c>
      <c r="I278" s="11" t="s">
        <v>4010</v>
      </c>
      <c r="J278" s="24"/>
      <c r="K278" s="4"/>
      <c r="L278" s="4"/>
      <c r="M278" s="4"/>
      <c r="N278" s="4"/>
      <c r="O278" s="4"/>
      <c r="P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2:30" x14ac:dyDescent="0.25">
      <c r="B279" s="23" t="s">
        <v>4570</v>
      </c>
      <c r="C279" s="44"/>
      <c r="D279" s="11" t="s">
        <v>26</v>
      </c>
      <c r="E279" s="10" t="s">
        <v>4677</v>
      </c>
      <c r="F279" s="3" t="s">
        <v>4695</v>
      </c>
      <c r="G279" s="7" t="s">
        <v>57</v>
      </c>
      <c r="H279" s="18" t="s">
        <v>4011</v>
      </c>
      <c r="I279" s="11" t="s">
        <v>24</v>
      </c>
      <c r="J279" s="24" t="s">
        <v>4571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2:30" x14ac:dyDescent="0.25">
      <c r="B280" s="23" t="s">
        <v>4012</v>
      </c>
      <c r="C280" s="44"/>
      <c r="D280" s="11"/>
      <c r="E280" s="10" t="s">
        <v>4678</v>
      </c>
      <c r="F280" s="3" t="s">
        <v>4694</v>
      </c>
      <c r="G280" s="7" t="s">
        <v>57</v>
      </c>
      <c r="H280" s="18" t="s">
        <v>4013</v>
      </c>
      <c r="I280" s="11" t="s">
        <v>166</v>
      </c>
      <c r="J280" s="2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2:30" x14ac:dyDescent="0.25">
      <c r="B281" s="23" t="s">
        <v>4014</v>
      </c>
      <c r="C281" s="44"/>
      <c r="D281" s="11"/>
      <c r="E281" s="10"/>
      <c r="F281" s="7" t="s">
        <v>4700</v>
      </c>
      <c r="H281" s="18" t="s">
        <v>4015</v>
      </c>
      <c r="I281" s="11"/>
      <c r="J281" s="2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2:30" x14ac:dyDescent="0.25">
      <c r="B282" s="23" t="s">
        <v>8718</v>
      </c>
      <c r="C282" s="44"/>
      <c r="D282" s="11"/>
      <c r="E282" s="10" t="s">
        <v>8721</v>
      </c>
      <c r="F282" s="7"/>
      <c r="G282" s="1" t="s">
        <v>8719</v>
      </c>
      <c r="H282" s="18" t="s">
        <v>8720</v>
      </c>
      <c r="I282" s="11" t="s">
        <v>209</v>
      </c>
      <c r="J282" s="2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2:30" x14ac:dyDescent="0.25">
      <c r="B283" s="23" t="s">
        <v>4016</v>
      </c>
      <c r="C283" s="44"/>
      <c r="D283" s="11"/>
      <c r="E283" s="10" t="s">
        <v>4679</v>
      </c>
      <c r="F283" s="3"/>
      <c r="G283" s="7" t="s">
        <v>4017</v>
      </c>
      <c r="H283" s="18"/>
      <c r="I283" s="11" t="s">
        <v>1147</v>
      </c>
      <c r="J283" s="2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2:30" x14ac:dyDescent="0.25">
      <c r="B284" s="23" t="s">
        <v>4351</v>
      </c>
      <c r="C284" s="44"/>
      <c r="D284" s="11"/>
      <c r="E284" s="10" t="s">
        <v>4467</v>
      </c>
      <c r="F284" s="3"/>
      <c r="G284" s="7" t="s">
        <v>3815</v>
      </c>
      <c r="H284" s="18"/>
      <c r="I284" s="11" t="s">
        <v>216</v>
      </c>
      <c r="J284" s="24" t="s">
        <v>4572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2:30" x14ac:dyDescent="0.25">
      <c r="B285" s="23" t="s">
        <v>4573</v>
      </c>
      <c r="C285" s="44"/>
      <c r="D285" s="11"/>
      <c r="E285" s="10" t="s">
        <v>4680</v>
      </c>
      <c r="F285" s="3" t="s">
        <v>4693</v>
      </c>
      <c r="G285" s="7" t="s">
        <v>331</v>
      </c>
      <c r="H285" s="18" t="s">
        <v>4018</v>
      </c>
      <c r="I285" s="11" t="s">
        <v>209</v>
      </c>
      <c r="J285" s="2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2:30" x14ac:dyDescent="0.25">
      <c r="B286" s="23" t="s">
        <v>4019</v>
      </c>
      <c r="C286" s="44"/>
      <c r="D286" s="11"/>
      <c r="E286" s="10" t="s">
        <v>4681</v>
      </c>
      <c r="F286" s="3"/>
      <c r="G286" s="7" t="s">
        <v>4020</v>
      </c>
      <c r="H286" s="18" t="s">
        <v>4021</v>
      </c>
      <c r="I286" s="11" t="s">
        <v>4022</v>
      </c>
      <c r="J286" s="2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2:30" x14ac:dyDescent="0.25">
      <c r="B287" s="23" t="s">
        <v>4574</v>
      </c>
      <c r="C287" s="44"/>
      <c r="D287" s="11"/>
      <c r="E287" s="10" t="s">
        <v>4682</v>
      </c>
      <c r="F287" s="3"/>
      <c r="G287" s="7"/>
      <c r="H287" s="18" t="s">
        <v>4023</v>
      </c>
      <c r="I287" s="11"/>
      <c r="J287" s="24" t="s">
        <v>4522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2:30" ht="30" x14ac:dyDescent="0.25">
      <c r="B288" s="23" t="s">
        <v>4575</v>
      </c>
      <c r="C288" s="44"/>
      <c r="D288" s="11" t="s">
        <v>26</v>
      </c>
      <c r="E288" s="10" t="s">
        <v>4683</v>
      </c>
      <c r="F288" s="3" t="s">
        <v>4692</v>
      </c>
      <c r="G288" s="7" t="s">
        <v>4024</v>
      </c>
      <c r="H288" s="18" t="s">
        <v>4752</v>
      </c>
      <c r="I288" s="11" t="s">
        <v>166</v>
      </c>
      <c r="J288" s="2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2:30" x14ac:dyDescent="0.25">
      <c r="B289" s="23" t="s">
        <v>4576</v>
      </c>
      <c r="C289" s="44"/>
      <c r="D289" s="11"/>
      <c r="E289" s="10" t="s">
        <v>4684</v>
      </c>
      <c r="F289" s="3"/>
      <c r="G289" s="7" t="s">
        <v>4025</v>
      </c>
      <c r="H289" s="18" t="s">
        <v>4026</v>
      </c>
      <c r="I289" s="11" t="s">
        <v>50</v>
      </c>
      <c r="J289" s="24" t="s">
        <v>4522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2:30" x14ac:dyDescent="0.25">
      <c r="B290" s="23" t="s">
        <v>4027</v>
      </c>
      <c r="C290" s="44"/>
      <c r="D290" s="11"/>
      <c r="E290" s="10" t="s">
        <v>4685</v>
      </c>
      <c r="F290" s="3"/>
      <c r="G290" s="7" t="s">
        <v>4747</v>
      </c>
      <c r="H290" s="18"/>
      <c r="I290" s="11" t="s">
        <v>4753</v>
      </c>
      <c r="J290" s="2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2:30" x14ac:dyDescent="0.25">
      <c r="B291" s="23" t="s">
        <v>4577</v>
      </c>
      <c r="C291" s="44"/>
      <c r="D291" s="11"/>
      <c r="E291" s="10" t="s">
        <v>4686</v>
      </c>
      <c r="F291" s="3" t="s">
        <v>4691</v>
      </c>
      <c r="G291" s="7"/>
      <c r="H291" s="18"/>
      <c r="I291" s="11"/>
      <c r="J291" s="2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2:30" x14ac:dyDescent="0.25">
      <c r="B292" s="23" t="s">
        <v>4578</v>
      </c>
      <c r="C292" s="44"/>
      <c r="D292" s="11"/>
      <c r="E292" s="10" t="s">
        <v>4687</v>
      </c>
      <c r="F292" s="3"/>
      <c r="G292" s="7"/>
      <c r="H292" s="18"/>
      <c r="I292" s="11"/>
      <c r="J292" s="2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2:30" x14ac:dyDescent="0.25">
      <c r="B293" s="23" t="s">
        <v>4579</v>
      </c>
      <c r="C293" s="44"/>
      <c r="D293" s="11"/>
      <c r="E293" s="10" t="s">
        <v>4688</v>
      </c>
      <c r="F293" s="3"/>
      <c r="G293" s="7"/>
      <c r="H293" s="18" t="s">
        <v>4028</v>
      </c>
      <c r="I293" s="11"/>
      <c r="J293" s="2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2:30" x14ac:dyDescent="0.25">
      <c r="B294" s="23" t="s">
        <v>4580</v>
      </c>
      <c r="C294" s="44"/>
      <c r="D294" s="11"/>
      <c r="E294" s="10"/>
      <c r="F294" s="3"/>
      <c r="G294" s="7"/>
      <c r="H294" s="18" t="s">
        <v>4029</v>
      </c>
      <c r="I294" s="11"/>
      <c r="J294" s="2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2:30" x14ac:dyDescent="0.25">
      <c r="B295" s="23" t="s">
        <v>4581</v>
      </c>
      <c r="C295" s="44"/>
      <c r="D295" s="11"/>
      <c r="E295" s="10" t="s">
        <v>4689</v>
      </c>
      <c r="F295" s="3" t="s">
        <v>4690</v>
      </c>
      <c r="G295" s="7"/>
      <c r="H295" s="18" t="s">
        <v>4030</v>
      </c>
      <c r="I295" s="11"/>
      <c r="J295" s="2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2:30" x14ac:dyDescent="0.25">
      <c r="B296" s="23"/>
      <c r="C296" s="44"/>
      <c r="D296" s="11"/>
      <c r="E296" s="10"/>
      <c r="F296" s="3"/>
      <c r="G296" s="7"/>
      <c r="H296" s="18"/>
      <c r="I296" s="11"/>
      <c r="J296" s="2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2:30" x14ac:dyDescent="0.25">
      <c r="B297" s="23"/>
      <c r="C297" s="44"/>
      <c r="D297" s="11"/>
      <c r="E297" s="10"/>
      <c r="F297" s="3"/>
      <c r="G297" s="7"/>
      <c r="H297" s="18"/>
      <c r="I297" s="11"/>
      <c r="J297" s="2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2:30" ht="15.75" thickBot="1" x14ac:dyDescent="0.3">
      <c r="B298" s="35"/>
      <c r="C298" s="46"/>
      <c r="D298" s="36"/>
      <c r="E298" s="37"/>
      <c r="F298" s="38"/>
      <c r="G298" s="39"/>
      <c r="H298" s="40"/>
      <c r="I298" s="36"/>
      <c r="J298" s="31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2:30" x14ac:dyDescent="0.25">
      <c r="D299" s="1"/>
      <c r="H299" s="1"/>
      <c r="I299" s="1"/>
      <c r="J299" s="1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2:30" ht="15.75" thickBot="1" x14ac:dyDescent="0.3">
      <c r="D300" s="1"/>
      <c r="H300" s="1"/>
      <c r="I300" s="1"/>
      <c r="J300" s="1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2:30" ht="16.5" thickBot="1" x14ac:dyDescent="0.3">
      <c r="B301" s="415" t="s">
        <v>4760</v>
      </c>
      <c r="C301" s="416"/>
      <c r="D301" s="416"/>
      <c r="E301" s="416"/>
      <c r="F301" s="416"/>
      <c r="G301" s="416"/>
      <c r="H301" s="416"/>
      <c r="I301" s="416"/>
      <c r="J301" s="417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2:30" x14ac:dyDescent="0.25">
      <c r="B302" s="20" t="s">
        <v>1</v>
      </c>
      <c r="C302" s="42" t="s">
        <v>547</v>
      </c>
      <c r="D302" s="2" t="s">
        <v>2</v>
      </c>
      <c r="E302" s="2" t="s">
        <v>3</v>
      </c>
      <c r="F302" s="2" t="s">
        <v>64</v>
      </c>
      <c r="G302" s="2" t="s">
        <v>4</v>
      </c>
      <c r="H302" s="21" t="s">
        <v>5</v>
      </c>
      <c r="I302" s="2" t="s">
        <v>6</v>
      </c>
      <c r="J302" s="22" t="s">
        <v>65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2:30" x14ac:dyDescent="0.25">
      <c r="B303" s="23" t="s">
        <v>4031</v>
      </c>
      <c r="C303" s="44"/>
      <c r="D303" s="11"/>
      <c r="E303" s="10" t="s">
        <v>4761</v>
      </c>
      <c r="F303" s="3"/>
      <c r="G303" s="7"/>
      <c r="H303" s="18" t="s">
        <v>4032</v>
      </c>
      <c r="I303" s="11" t="s">
        <v>159</v>
      </c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2:30" x14ac:dyDescent="0.25">
      <c r="B304" s="23"/>
      <c r="C304" s="44"/>
      <c r="D304" s="11"/>
      <c r="E304" s="10"/>
      <c r="F304" s="3"/>
      <c r="G304" s="7"/>
      <c r="H304" s="18"/>
      <c r="I304" s="11"/>
      <c r="J304" s="24"/>
      <c r="K304"/>
      <c r="L304" s="4"/>
      <c r="M304" s="4"/>
      <c r="N304" s="4"/>
      <c r="O304" s="4"/>
      <c r="P304" s="4"/>
      <c r="Q304" s="4"/>
      <c r="R304" s="4"/>
      <c r="S304" s="4"/>
      <c r="T304"/>
      <c r="U304"/>
      <c r="V304"/>
      <c r="W304"/>
      <c r="X304"/>
      <c r="Y304"/>
      <c r="Z304"/>
      <c r="AA304"/>
      <c r="AB304"/>
      <c r="AC304"/>
      <c r="AD304"/>
    </row>
    <row r="305" spans="2:30" x14ac:dyDescent="0.25">
      <c r="B305" s="23"/>
      <c r="C305" s="44"/>
      <c r="D305" s="11"/>
      <c r="E305" s="10"/>
      <c r="F305" s="3"/>
      <c r="G305" s="7"/>
      <c r="H305" s="18"/>
      <c r="I305" s="1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2:30" ht="15.75" thickBot="1" x14ac:dyDescent="0.3">
      <c r="B306" s="35"/>
      <c r="C306" s="46"/>
      <c r="D306" s="36"/>
      <c r="E306" s="37"/>
      <c r="F306" s="38"/>
      <c r="G306" s="39"/>
      <c r="H306" s="40"/>
      <c r="I306" s="36"/>
      <c r="J306" s="31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2:30" x14ac:dyDescent="0.25">
      <c r="D307" s="1"/>
      <c r="H307" s="1"/>
      <c r="I307" s="1"/>
      <c r="J307" s="1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2:30" ht="15.75" thickBot="1" x14ac:dyDescent="0.3">
      <c r="D308" s="1"/>
      <c r="H308" s="1"/>
      <c r="I308" s="1"/>
      <c r="J308" s="1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2:30" ht="16.5" thickBot="1" x14ac:dyDescent="0.3">
      <c r="B309" s="415" t="s">
        <v>4762</v>
      </c>
      <c r="C309" s="416"/>
      <c r="D309" s="416"/>
      <c r="E309" s="416"/>
      <c r="F309" s="416"/>
      <c r="G309" s="416"/>
      <c r="H309" s="416"/>
      <c r="I309" s="416"/>
      <c r="J309" s="417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2:30" x14ac:dyDescent="0.25">
      <c r="B310" s="20" t="s">
        <v>1</v>
      </c>
      <c r="C310" s="42" t="s">
        <v>547</v>
      </c>
      <c r="D310" s="2" t="s">
        <v>2</v>
      </c>
      <c r="E310" s="2" t="s">
        <v>3</v>
      </c>
      <c r="F310" s="2" t="s">
        <v>64</v>
      </c>
      <c r="G310" s="2" t="s">
        <v>4</v>
      </c>
      <c r="H310" s="21" t="s">
        <v>5</v>
      </c>
      <c r="I310" s="2" t="s">
        <v>6</v>
      </c>
      <c r="J310" s="22" t="s">
        <v>65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2:30" x14ac:dyDescent="0.25">
      <c r="B311" s="23" t="s">
        <v>4064</v>
      </c>
      <c r="C311" s="44"/>
      <c r="D311" s="11"/>
      <c r="E311" s="10" t="s">
        <v>4768</v>
      </c>
      <c r="F311" s="3" t="s">
        <v>4776</v>
      </c>
      <c r="G311" s="7" t="s">
        <v>4033</v>
      </c>
      <c r="H311" s="18" t="s">
        <v>4034</v>
      </c>
      <c r="I311" s="11" t="s">
        <v>59</v>
      </c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2:30" ht="30" x14ac:dyDescent="0.25">
      <c r="B312" s="23" t="s">
        <v>4763</v>
      </c>
      <c r="C312" s="44"/>
      <c r="D312" s="11"/>
      <c r="E312" s="10" t="s">
        <v>4769</v>
      </c>
      <c r="F312" s="10" t="s">
        <v>4784</v>
      </c>
      <c r="G312" s="7"/>
      <c r="H312" s="18" t="s">
        <v>4035</v>
      </c>
      <c r="I312" s="11" t="s">
        <v>209</v>
      </c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2:30" x14ac:dyDescent="0.25">
      <c r="B313" s="23" t="s">
        <v>4036</v>
      </c>
      <c r="C313" s="44"/>
      <c r="D313" s="11" t="s">
        <v>2148</v>
      </c>
      <c r="E313" s="10" t="s">
        <v>4037</v>
      </c>
      <c r="F313" s="3"/>
      <c r="G313" s="7" t="s">
        <v>3745</v>
      </c>
      <c r="H313" s="18" t="s">
        <v>4038</v>
      </c>
      <c r="I313" s="11" t="s">
        <v>359</v>
      </c>
      <c r="J313" s="2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2:30" x14ac:dyDescent="0.25">
      <c r="B314" s="23" t="s">
        <v>4039</v>
      </c>
      <c r="C314" s="44"/>
      <c r="D314" s="11" t="s">
        <v>26</v>
      </c>
      <c r="E314" s="10" t="s">
        <v>4770</v>
      </c>
      <c r="F314" s="3" t="s">
        <v>4777</v>
      </c>
      <c r="G314" s="7" t="s">
        <v>2389</v>
      </c>
      <c r="H314" s="18" t="s">
        <v>4040</v>
      </c>
      <c r="I314" s="11" t="s">
        <v>166</v>
      </c>
      <c r="J314" s="2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2:30" x14ac:dyDescent="0.25">
      <c r="B315" s="23" t="s">
        <v>4041</v>
      </c>
      <c r="C315" s="44"/>
      <c r="D315" s="11" t="s">
        <v>26</v>
      </c>
      <c r="E315" s="10" t="s">
        <v>986</v>
      </c>
      <c r="F315" s="3"/>
      <c r="G315" s="7" t="s">
        <v>1156</v>
      </c>
      <c r="H315" s="18" t="s">
        <v>4042</v>
      </c>
      <c r="I315" s="11" t="s">
        <v>234</v>
      </c>
      <c r="J315" s="2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2:30" x14ac:dyDescent="0.25">
      <c r="B316" s="23" t="s">
        <v>4043</v>
      </c>
      <c r="C316" s="44"/>
      <c r="D316" s="11"/>
      <c r="E316" t="s">
        <v>4263</v>
      </c>
      <c r="F316" s="3"/>
      <c r="G316" s="7" t="s">
        <v>4044</v>
      </c>
      <c r="H316" s="18" t="s">
        <v>3883</v>
      </c>
      <c r="I316" s="11"/>
      <c r="J316" s="2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2:30" ht="30" x14ac:dyDescent="0.25">
      <c r="B317" s="23" t="s">
        <v>4045</v>
      </c>
      <c r="C317" s="44"/>
      <c r="D317" s="11"/>
      <c r="E317" s="10" t="s">
        <v>4618</v>
      </c>
      <c r="F317" s="10" t="s">
        <v>4723</v>
      </c>
      <c r="G317" s="7"/>
      <c r="H317" s="18" t="s">
        <v>3902</v>
      </c>
      <c r="I317" s="11"/>
      <c r="J317" s="24"/>
      <c r="K317" s="4"/>
      <c r="L317"/>
      <c r="M317"/>
      <c r="N317"/>
      <c r="O317"/>
      <c r="P317"/>
      <c r="Q317"/>
      <c r="R317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2:30" x14ac:dyDescent="0.25">
      <c r="B318" s="23" t="s">
        <v>4046</v>
      </c>
      <c r="C318" s="44"/>
      <c r="D318" s="11" t="s">
        <v>910</v>
      </c>
      <c r="E318" s="10" t="s">
        <v>4617</v>
      </c>
      <c r="F318" s="3"/>
      <c r="G318" s="7" t="s">
        <v>4047</v>
      </c>
      <c r="H318" s="18" t="s">
        <v>4048</v>
      </c>
      <c r="I318" s="11" t="s">
        <v>50</v>
      </c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2:30" x14ac:dyDescent="0.25">
      <c r="B319" s="23" t="s">
        <v>4049</v>
      </c>
      <c r="C319" s="44"/>
      <c r="D319" s="11"/>
      <c r="E319" s="10" t="s">
        <v>4771</v>
      </c>
      <c r="F319" s="3" t="s">
        <v>4771</v>
      </c>
      <c r="G319" s="7"/>
      <c r="H319" s="18" t="s">
        <v>4050</v>
      </c>
      <c r="I319" s="11" t="s">
        <v>50</v>
      </c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2:30" ht="45" x14ac:dyDescent="0.25">
      <c r="B320" s="23" t="s">
        <v>4764</v>
      </c>
      <c r="C320" s="44"/>
      <c r="D320" s="11"/>
      <c r="E320" s="10" t="s">
        <v>4772</v>
      </c>
      <c r="F320" s="10" t="s">
        <v>4785</v>
      </c>
      <c r="G320" s="7"/>
      <c r="H320" s="18" t="s">
        <v>4051</v>
      </c>
      <c r="I320" s="1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30" x14ac:dyDescent="0.25">
      <c r="B321" s="23" t="s">
        <v>3943</v>
      </c>
      <c r="C321" s="44"/>
      <c r="D321" s="11" t="s">
        <v>26</v>
      </c>
      <c r="E321" s="10" t="s">
        <v>4643</v>
      </c>
      <c r="F321" s="3" t="s">
        <v>4778</v>
      </c>
      <c r="G321" s="7" t="s">
        <v>4053</v>
      </c>
      <c r="H321" s="18" t="s">
        <v>4054</v>
      </c>
      <c r="I321" s="11"/>
      <c r="J321" s="2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x14ac:dyDescent="0.25">
      <c r="B322" s="23" t="s">
        <v>3954</v>
      </c>
      <c r="C322" s="44"/>
      <c r="D322" s="11"/>
      <c r="E322" s="10" t="s">
        <v>4648</v>
      </c>
      <c r="F322" s="3"/>
      <c r="G322" s="7" t="s">
        <v>4055</v>
      </c>
      <c r="H322" s="18" t="s">
        <v>4056</v>
      </c>
      <c r="I322" s="11" t="s">
        <v>216</v>
      </c>
      <c r="J322" s="2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x14ac:dyDescent="0.25">
      <c r="B323" s="23" t="s">
        <v>4268</v>
      </c>
      <c r="C323" s="44"/>
      <c r="D323" s="11" t="s">
        <v>3424</v>
      </c>
      <c r="E323" s="10" t="s">
        <v>4269</v>
      </c>
      <c r="F323" s="3" t="s">
        <v>4779</v>
      </c>
      <c r="G323" s="7" t="s">
        <v>3961</v>
      </c>
      <c r="H323" s="18" t="s">
        <v>3962</v>
      </c>
      <c r="I323" s="11" t="s">
        <v>47</v>
      </c>
      <c r="J323" s="2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x14ac:dyDescent="0.25">
      <c r="B324" s="23" t="s">
        <v>3967</v>
      </c>
      <c r="C324" s="44"/>
      <c r="D324" s="11" t="s">
        <v>910</v>
      </c>
      <c r="E324" s="10" t="s">
        <v>4773</v>
      </c>
      <c r="F324" s="3"/>
      <c r="G324" s="7" t="s">
        <v>3968</v>
      </c>
      <c r="H324" s="18" t="s">
        <v>3969</v>
      </c>
      <c r="I324" s="11" t="s">
        <v>1458</v>
      </c>
      <c r="J324" s="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x14ac:dyDescent="0.25">
      <c r="B325" s="23" t="s">
        <v>3972</v>
      </c>
      <c r="C325" s="44"/>
      <c r="D325" s="11"/>
      <c r="E325" s="10" t="s">
        <v>4656</v>
      </c>
      <c r="F325" s="3" t="s">
        <v>4780</v>
      </c>
      <c r="G325" s="7" t="s">
        <v>4057</v>
      </c>
      <c r="H325" s="18" t="s">
        <v>4058</v>
      </c>
      <c r="I325" s="11" t="s">
        <v>209</v>
      </c>
      <c r="J325" s="2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30" x14ac:dyDescent="0.25">
      <c r="B326" s="23" t="s">
        <v>4059</v>
      </c>
      <c r="C326" s="44"/>
      <c r="D326" s="11" t="s">
        <v>26</v>
      </c>
      <c r="E326" s="10" t="s">
        <v>4774</v>
      </c>
      <c r="F326" s="3" t="s">
        <v>4701</v>
      </c>
      <c r="G326" s="7" t="s">
        <v>92</v>
      </c>
      <c r="H326" s="18" t="s">
        <v>4786</v>
      </c>
      <c r="I326" s="11" t="s">
        <v>145</v>
      </c>
      <c r="J326" s="2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x14ac:dyDescent="0.25">
      <c r="B327" s="23" t="s">
        <v>4765</v>
      </c>
      <c r="C327" s="44" t="s">
        <v>399</v>
      </c>
      <c r="D327" s="11" t="s">
        <v>26</v>
      </c>
      <c r="E327" s="10" t="s">
        <v>4663</v>
      </c>
      <c r="F327" s="3" t="s">
        <v>4781</v>
      </c>
      <c r="G327" s="7" t="s">
        <v>1982</v>
      </c>
      <c r="H327" s="18" t="s">
        <v>4060</v>
      </c>
      <c r="I327" s="11" t="s">
        <v>791</v>
      </c>
      <c r="J327" s="2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x14ac:dyDescent="0.25">
      <c r="B328" s="23" t="s">
        <v>4061</v>
      </c>
      <c r="C328" s="44"/>
      <c r="D328" s="11"/>
      <c r="E328" s="10"/>
      <c r="F328" s="3"/>
      <c r="G328" s="7"/>
      <c r="H328" s="18" t="s">
        <v>4062</v>
      </c>
      <c r="I328" s="11"/>
      <c r="J328" s="2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2:30" x14ac:dyDescent="0.25">
      <c r="B329" s="23" t="s">
        <v>4766</v>
      </c>
      <c r="C329" s="44"/>
      <c r="D329" s="11" t="s">
        <v>26</v>
      </c>
      <c r="E329" s="10" t="s">
        <v>4682</v>
      </c>
      <c r="F329" s="3" t="s">
        <v>4782</v>
      </c>
      <c r="G329" s="7" t="s">
        <v>4063</v>
      </c>
      <c r="H329" s="18" t="s">
        <v>4023</v>
      </c>
      <c r="I329" s="11" t="s">
        <v>50</v>
      </c>
      <c r="J329" s="2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2:30" x14ac:dyDescent="0.25">
      <c r="B330" s="23" t="s">
        <v>4767</v>
      </c>
      <c r="C330" s="44"/>
      <c r="D330" s="11"/>
      <c r="E330" s="10" t="s">
        <v>4775</v>
      </c>
      <c r="F330" s="3" t="s">
        <v>4783</v>
      </c>
      <c r="G330" s="7"/>
      <c r="H330" s="18"/>
      <c r="I330" s="11" t="s">
        <v>234</v>
      </c>
      <c r="J330" s="2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2:30" x14ac:dyDescent="0.25">
      <c r="B331" s="23"/>
      <c r="C331" s="44"/>
      <c r="D331" s="11"/>
      <c r="E331" s="10"/>
      <c r="F331" s="3"/>
      <c r="G331" s="7"/>
      <c r="H331" s="18"/>
      <c r="I331" s="11"/>
      <c r="J331" s="2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2:30" x14ac:dyDescent="0.25">
      <c r="B332" s="23"/>
      <c r="C332" s="44"/>
      <c r="D332" s="11"/>
      <c r="E332" s="10"/>
      <c r="F332" s="3"/>
      <c r="G332" s="7"/>
      <c r="H332" s="18"/>
      <c r="I332" s="11"/>
      <c r="J332" s="2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2:30" ht="15.75" thickBot="1" x14ac:dyDescent="0.3">
      <c r="B333" s="35"/>
      <c r="C333" s="46"/>
      <c r="D333" s="36"/>
      <c r="E333" s="37"/>
      <c r="F333" s="38"/>
      <c r="G333" s="39"/>
      <c r="H333" s="40"/>
      <c r="I333" s="36"/>
      <c r="J333" s="31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2:30" x14ac:dyDescent="0.25">
      <c r="B334" s="5"/>
      <c r="C334" s="44"/>
      <c r="D334" s="11"/>
      <c r="E334" s="10"/>
      <c r="F334" s="3"/>
      <c r="G334" s="7"/>
      <c r="H334" s="18"/>
      <c r="I334" s="11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2:30" ht="15.75" thickBot="1" x14ac:dyDescent="0.3">
      <c r="B335" s="5"/>
      <c r="C335" s="44"/>
      <c r="D335" s="11"/>
      <c r="E335" s="10"/>
      <c r="F335" s="3"/>
      <c r="G335" s="7"/>
      <c r="H335" s="18"/>
      <c r="I335" s="11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2:30" ht="16.5" thickBot="1" x14ac:dyDescent="0.3">
      <c r="B336" s="415" t="s">
        <v>4787</v>
      </c>
      <c r="C336" s="416"/>
      <c r="D336" s="416"/>
      <c r="E336" s="416"/>
      <c r="F336" s="416"/>
      <c r="G336" s="416"/>
      <c r="H336" s="416"/>
      <c r="I336" s="416"/>
      <c r="J336" s="417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2:30" x14ac:dyDescent="0.25">
      <c r="B337" s="20" t="s">
        <v>1</v>
      </c>
      <c r="C337" s="42" t="s">
        <v>547</v>
      </c>
      <c r="D337" s="2" t="s">
        <v>2</v>
      </c>
      <c r="E337" s="2" t="s">
        <v>3</v>
      </c>
      <c r="F337" s="2" t="s">
        <v>64</v>
      </c>
      <c r="G337" s="2" t="s">
        <v>4</v>
      </c>
      <c r="H337" s="21" t="s">
        <v>5</v>
      </c>
      <c r="I337" s="2" t="s">
        <v>6</v>
      </c>
      <c r="J337" s="22" t="s">
        <v>65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2:30" x14ac:dyDescent="0.25">
      <c r="B338" s="23" t="s">
        <v>4064</v>
      </c>
      <c r="C338" s="44"/>
      <c r="D338" s="11"/>
      <c r="E338" s="10" t="s">
        <v>4790</v>
      </c>
      <c r="F338" s="3"/>
      <c r="G338" s="7" t="s">
        <v>4065</v>
      </c>
      <c r="H338" s="18" t="s">
        <v>4034</v>
      </c>
      <c r="I338" s="11" t="s">
        <v>1454</v>
      </c>
      <c r="J338" s="7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2:30" x14ac:dyDescent="0.25">
      <c r="B339" s="23" t="s">
        <v>4066</v>
      </c>
      <c r="C339" s="44"/>
      <c r="D339" s="11"/>
      <c r="E339" s="10" t="s">
        <v>4791</v>
      </c>
      <c r="F339" s="3" t="s">
        <v>4794</v>
      </c>
      <c r="G339" s="7" t="s">
        <v>389</v>
      </c>
      <c r="H339" s="18" t="s">
        <v>4067</v>
      </c>
      <c r="I339" s="11" t="s">
        <v>242</v>
      </c>
      <c r="J339" s="7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2:30" x14ac:dyDescent="0.25">
      <c r="B340" s="23" t="s">
        <v>4068</v>
      </c>
      <c r="C340" s="44"/>
      <c r="D340" s="11" t="s">
        <v>26</v>
      </c>
      <c r="E340" s="10" t="s">
        <v>4592</v>
      </c>
      <c r="F340" s="3" t="s">
        <v>4795</v>
      </c>
      <c r="G340" s="7" t="s">
        <v>4069</v>
      </c>
      <c r="H340" s="18" t="s">
        <v>4070</v>
      </c>
      <c r="I340" s="11" t="s">
        <v>359</v>
      </c>
      <c r="J340" s="7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2:30" x14ac:dyDescent="0.25">
      <c r="B341" s="23" t="s">
        <v>4788</v>
      </c>
      <c r="C341" s="44"/>
      <c r="D341" s="11" t="s">
        <v>26</v>
      </c>
      <c r="E341" s="10" t="s">
        <v>4792</v>
      </c>
      <c r="F341" s="3" t="s">
        <v>4796</v>
      </c>
      <c r="G341" s="7" t="s">
        <v>4798</v>
      </c>
      <c r="H341" s="18" t="s">
        <v>4071</v>
      </c>
      <c r="I341" s="11" t="s">
        <v>118</v>
      </c>
      <c r="J341" s="7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2:30" x14ac:dyDescent="0.25">
      <c r="B342" s="23" t="s">
        <v>4072</v>
      </c>
      <c r="C342" s="44"/>
      <c r="D342" s="11" t="s">
        <v>4789</v>
      </c>
      <c r="E342" s="10" t="s">
        <v>4073</v>
      </c>
      <c r="F342" s="3"/>
      <c r="G342" s="7" t="s">
        <v>419</v>
      </c>
      <c r="H342" s="18" t="s">
        <v>4074</v>
      </c>
      <c r="I342" s="11" t="s">
        <v>24</v>
      </c>
      <c r="J342" s="7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2:30" x14ac:dyDescent="0.25">
      <c r="B343" s="23" t="s">
        <v>4075</v>
      </c>
      <c r="C343" s="44"/>
      <c r="D343" s="11"/>
      <c r="E343" s="10" t="s">
        <v>4793</v>
      </c>
      <c r="F343" s="3" t="s">
        <v>4797</v>
      </c>
      <c r="G343" s="7" t="s">
        <v>1657</v>
      </c>
      <c r="H343" s="18" t="s">
        <v>4076</v>
      </c>
      <c r="I343" s="11" t="s">
        <v>906</v>
      </c>
      <c r="J343" s="7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2:30" x14ac:dyDescent="0.25">
      <c r="B344" s="23" t="s">
        <v>4801</v>
      </c>
      <c r="C344" s="44"/>
      <c r="D344" s="11"/>
      <c r="E344" s="10" t="s">
        <v>4800</v>
      </c>
      <c r="F344" s="3"/>
      <c r="G344" s="7"/>
      <c r="H344" s="18" t="s">
        <v>4077</v>
      </c>
      <c r="I344" s="11"/>
      <c r="J344" s="24" t="s">
        <v>4799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2:30" x14ac:dyDescent="0.25">
      <c r="B345" s="23"/>
      <c r="C345" s="44"/>
      <c r="D345" s="11"/>
      <c r="E345" s="10"/>
      <c r="F345" s="3"/>
      <c r="G345" s="7"/>
      <c r="H345" s="18"/>
      <c r="I345" s="11"/>
      <c r="J345" s="2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2:30" x14ac:dyDescent="0.25">
      <c r="B346" s="23"/>
      <c r="C346" s="44"/>
      <c r="D346" s="11"/>
      <c r="E346" s="10"/>
      <c r="F346" s="3"/>
      <c r="G346" s="7"/>
      <c r="H346" s="18"/>
      <c r="I346" s="11"/>
      <c r="J346" s="2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2:30" ht="15.75" thickBot="1" x14ac:dyDescent="0.3">
      <c r="B347" s="35"/>
      <c r="C347" s="46"/>
      <c r="D347" s="36"/>
      <c r="E347" s="37"/>
      <c r="F347" s="38"/>
      <c r="G347" s="39"/>
      <c r="H347" s="40"/>
      <c r="I347" s="36"/>
      <c r="J347" s="31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2:30" x14ac:dyDescent="0.25">
      <c r="D348" s="1"/>
      <c r="H348" s="1"/>
      <c r="I348" s="1"/>
      <c r="J348" s="1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2:30" ht="15.75" thickBot="1" x14ac:dyDescent="0.3">
      <c r="D349" s="1"/>
      <c r="H349" s="1"/>
      <c r="I349" s="1"/>
      <c r="J349" s="1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2:30" ht="16.5" thickBot="1" x14ac:dyDescent="0.3">
      <c r="B350" s="415" t="s">
        <v>4802</v>
      </c>
      <c r="C350" s="416"/>
      <c r="D350" s="416"/>
      <c r="E350" s="416"/>
      <c r="F350" s="416"/>
      <c r="G350" s="416"/>
      <c r="H350" s="416"/>
      <c r="I350" s="416"/>
      <c r="J350" s="417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2:30" x14ac:dyDescent="0.25">
      <c r="B351" s="20" t="s">
        <v>1</v>
      </c>
      <c r="C351" s="42" t="s">
        <v>547</v>
      </c>
      <c r="D351" s="2" t="s">
        <v>2</v>
      </c>
      <c r="E351" s="2" t="s">
        <v>3</v>
      </c>
      <c r="F351" s="2" t="s">
        <v>64</v>
      </c>
      <c r="G351" s="2" t="s">
        <v>4</v>
      </c>
      <c r="H351" s="21" t="s">
        <v>5</v>
      </c>
      <c r="I351" s="2" t="s">
        <v>6</v>
      </c>
      <c r="J351" s="22" t="s">
        <v>65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2:30" ht="45" x14ac:dyDescent="0.25">
      <c r="B352" s="23" t="s">
        <v>4803</v>
      </c>
      <c r="C352" s="44"/>
      <c r="D352" s="11"/>
      <c r="E352" s="10" t="s">
        <v>4805</v>
      </c>
      <c r="F352" s="3"/>
      <c r="G352" s="7"/>
      <c r="H352" s="18" t="s">
        <v>4079</v>
      </c>
      <c r="I352" s="11" t="s">
        <v>166</v>
      </c>
      <c r="J352" s="74" t="s">
        <v>4804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2:30" x14ac:dyDescent="0.25">
      <c r="B353" s="23" t="s">
        <v>4806</v>
      </c>
      <c r="C353" s="44"/>
      <c r="D353" s="11"/>
      <c r="E353" s="10" t="s">
        <v>4078</v>
      </c>
      <c r="F353" s="3"/>
      <c r="G353" s="7" t="s">
        <v>4080</v>
      </c>
      <c r="H353" s="18" t="s">
        <v>4081</v>
      </c>
      <c r="I353" s="11"/>
      <c r="J353" s="73" t="s">
        <v>4522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2:30" x14ac:dyDescent="0.25">
      <c r="B354" s="23" t="s">
        <v>4807</v>
      </c>
      <c r="C354" s="44"/>
      <c r="D354" s="11"/>
      <c r="E354" s="10" t="s">
        <v>4082</v>
      </c>
      <c r="F354" s="3" t="s">
        <v>4083</v>
      </c>
      <c r="G354" s="7" t="s">
        <v>4084</v>
      </c>
      <c r="H354" s="18" t="s">
        <v>3902</v>
      </c>
      <c r="I354" s="11" t="s">
        <v>24</v>
      </c>
      <c r="J354" s="73" t="s">
        <v>4808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2:30" x14ac:dyDescent="0.25">
      <c r="B355" s="23" t="s">
        <v>4809</v>
      </c>
      <c r="C355" s="44"/>
      <c r="D355" s="11"/>
      <c r="E355" s="10" t="s">
        <v>4085</v>
      </c>
      <c r="F355" s="3"/>
      <c r="G355" s="7" t="s">
        <v>419</v>
      </c>
      <c r="H355" s="18" t="s">
        <v>4086</v>
      </c>
      <c r="I355" s="11" t="s">
        <v>216</v>
      </c>
      <c r="J355" s="73" t="s">
        <v>4522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2:30" x14ac:dyDescent="0.25">
      <c r="B356" s="23" t="s">
        <v>4810</v>
      </c>
      <c r="C356" s="44"/>
      <c r="D356" s="11"/>
      <c r="E356" s="10" t="s">
        <v>4087</v>
      </c>
      <c r="F356" s="3"/>
      <c r="G356" s="7" t="s">
        <v>4088</v>
      </c>
      <c r="H356" s="18" t="s">
        <v>4089</v>
      </c>
      <c r="I356" s="11" t="s">
        <v>4090</v>
      </c>
      <c r="J356" s="73" t="s">
        <v>4522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2:30" x14ac:dyDescent="0.25">
      <c r="B357" s="23" t="s">
        <v>8162</v>
      </c>
      <c r="C357" s="44"/>
      <c r="D357" s="11"/>
      <c r="E357" s="10"/>
      <c r="F357" s="3"/>
      <c r="G357" s="7"/>
      <c r="H357" s="56" t="s">
        <v>8164</v>
      </c>
      <c r="I357" s="11"/>
      <c r="J357" s="7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2:30" x14ac:dyDescent="0.25">
      <c r="B358" s="23" t="s">
        <v>8163</v>
      </c>
      <c r="C358" s="44"/>
      <c r="D358" s="11"/>
      <c r="E358" s="10"/>
      <c r="F358" s="3"/>
      <c r="G358" s="7"/>
      <c r="H358" s="56" t="s">
        <v>8165</v>
      </c>
      <c r="I358" s="11"/>
      <c r="J358" s="7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2:30" x14ac:dyDescent="0.25">
      <c r="B359" s="23" t="s">
        <v>4091</v>
      </c>
      <c r="C359" s="44"/>
      <c r="D359" s="11"/>
      <c r="E359" s="10"/>
      <c r="F359" s="3"/>
      <c r="G359" s="7"/>
      <c r="H359" s="18" t="s">
        <v>4092</v>
      </c>
      <c r="I359" s="11"/>
      <c r="J359" s="7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2:30" x14ac:dyDescent="0.25">
      <c r="B360" s="23" t="s">
        <v>4093</v>
      </c>
      <c r="C360" s="44"/>
      <c r="D360" s="11"/>
      <c r="E360" s="10"/>
      <c r="F360" s="3"/>
      <c r="G360" s="7"/>
      <c r="H360" s="18" t="s">
        <v>4094</v>
      </c>
      <c r="I360" s="11"/>
      <c r="J360" s="7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2:30" x14ac:dyDescent="0.25">
      <c r="B361" s="23"/>
      <c r="C361" s="44"/>
      <c r="D361" s="11"/>
      <c r="E361" s="10"/>
      <c r="F361" s="3"/>
      <c r="G361" s="7"/>
      <c r="H361" s="18"/>
      <c r="I361" s="11"/>
      <c r="J361" s="7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2:30" x14ac:dyDescent="0.25">
      <c r="B362" s="23"/>
      <c r="C362" s="44"/>
      <c r="D362" s="11"/>
      <c r="E362" s="10"/>
      <c r="F362" s="3"/>
      <c r="G362" s="7"/>
      <c r="H362" s="18"/>
      <c r="I362" s="11"/>
      <c r="J362" s="7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2:30" ht="15.75" thickBot="1" x14ac:dyDescent="0.3">
      <c r="B363" s="35"/>
      <c r="C363" s="46"/>
      <c r="D363" s="36"/>
      <c r="E363" s="37"/>
      <c r="F363" s="38"/>
      <c r="G363" s="39"/>
      <c r="H363" s="40"/>
      <c r="I363" s="36"/>
      <c r="J363" s="7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2:30" x14ac:dyDescent="0.25">
      <c r="D364" s="1"/>
      <c r="H364" s="1"/>
      <c r="I364" s="1"/>
      <c r="J364" s="1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2:30" ht="15.75" thickBot="1" x14ac:dyDescent="0.3">
      <c r="D365" s="1"/>
      <c r="H365" s="1"/>
      <c r="I365" s="1"/>
      <c r="J365" s="1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2:30" ht="16.5" thickBot="1" x14ac:dyDescent="0.3">
      <c r="B366" s="415" t="s">
        <v>4095</v>
      </c>
      <c r="C366" s="416"/>
      <c r="D366" s="416"/>
      <c r="E366" s="416"/>
      <c r="F366" s="416"/>
      <c r="G366" s="416"/>
      <c r="H366" s="416"/>
      <c r="I366" s="416"/>
      <c r="J366" s="417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2:30" x14ac:dyDescent="0.25">
      <c r="B367" s="20" t="s">
        <v>1</v>
      </c>
      <c r="C367" s="42" t="s">
        <v>547</v>
      </c>
      <c r="D367" s="2" t="s">
        <v>2</v>
      </c>
      <c r="E367" s="2" t="s">
        <v>3</v>
      </c>
      <c r="F367" s="2" t="s">
        <v>64</v>
      </c>
      <c r="G367" s="2" t="s">
        <v>4</v>
      </c>
      <c r="H367" s="21" t="s">
        <v>5</v>
      </c>
      <c r="I367" s="2" t="s">
        <v>6</v>
      </c>
      <c r="J367" s="22" t="s">
        <v>65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2:30" x14ac:dyDescent="0.25">
      <c r="B368" s="23" t="s">
        <v>4097</v>
      </c>
      <c r="C368" s="44"/>
      <c r="D368" s="11"/>
      <c r="E368" s="10" t="s">
        <v>4847</v>
      </c>
      <c r="F368" s="3" t="s">
        <v>4920</v>
      </c>
      <c r="G368" s="7" t="s">
        <v>4098</v>
      </c>
      <c r="H368" s="18" t="s">
        <v>4099</v>
      </c>
      <c r="I368" s="11"/>
      <c r="J368" s="7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2:30" x14ac:dyDescent="0.25">
      <c r="B369" s="23" t="s">
        <v>4100</v>
      </c>
      <c r="C369" s="44"/>
      <c r="D369" s="11"/>
      <c r="E369" s="10" t="s">
        <v>4848</v>
      </c>
      <c r="F369" s="3"/>
      <c r="G369" s="7" t="s">
        <v>4101</v>
      </c>
      <c r="H369" s="18" t="s">
        <v>4102</v>
      </c>
      <c r="I369" s="11" t="s">
        <v>1962</v>
      </c>
      <c r="J369" s="7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2:30" x14ac:dyDescent="0.25">
      <c r="B370" s="23" t="s">
        <v>4812</v>
      </c>
      <c r="C370" s="44"/>
      <c r="D370" s="11"/>
      <c r="E370" s="10" t="s">
        <v>4849</v>
      </c>
      <c r="F370" s="3"/>
      <c r="G370" s="7" t="s">
        <v>2324</v>
      </c>
      <c r="H370" s="18" t="s">
        <v>4103</v>
      </c>
      <c r="I370" s="11" t="s">
        <v>16</v>
      </c>
      <c r="J370" s="7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2:30" x14ac:dyDescent="0.25">
      <c r="B371" s="23" t="s">
        <v>4104</v>
      </c>
      <c r="C371" s="44"/>
      <c r="D371" s="11" t="s">
        <v>26</v>
      </c>
      <c r="E371" s="10" t="s">
        <v>4850</v>
      </c>
      <c r="F371" s="3" t="s">
        <v>4850</v>
      </c>
      <c r="G371" s="7" t="s">
        <v>2969</v>
      </c>
      <c r="H371" s="18" t="s">
        <v>4105</v>
      </c>
      <c r="I371" s="11" t="s">
        <v>3588</v>
      </c>
      <c r="J371" s="7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2:30" x14ac:dyDescent="0.25">
      <c r="B372" s="23" t="s">
        <v>4106</v>
      </c>
      <c r="C372" s="44"/>
      <c r="D372" s="11"/>
      <c r="E372" t="s">
        <v>4851</v>
      </c>
      <c r="F372" t="s">
        <v>4921</v>
      </c>
      <c r="G372" s="7" t="s">
        <v>414</v>
      </c>
      <c r="H372" s="18" t="s">
        <v>4107</v>
      </c>
      <c r="I372" s="11" t="s">
        <v>359</v>
      </c>
      <c r="J372" s="7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2:30" x14ac:dyDescent="0.25">
      <c r="B373" s="23" t="s">
        <v>4813</v>
      </c>
      <c r="C373" s="44"/>
      <c r="D373" s="11"/>
      <c r="E373" t="s">
        <v>4852</v>
      </c>
      <c r="F373" t="s">
        <v>4852</v>
      </c>
      <c r="G373" s="7" t="s">
        <v>364</v>
      </c>
      <c r="H373" s="18" t="s">
        <v>4108</v>
      </c>
      <c r="I373" s="11" t="s">
        <v>94</v>
      </c>
      <c r="J373" s="7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2:30" x14ac:dyDescent="0.25">
      <c r="B374" s="23" t="s">
        <v>4109</v>
      </c>
      <c r="C374" s="44"/>
      <c r="D374" s="11"/>
      <c r="E374" s="10" t="s">
        <v>4853</v>
      </c>
      <c r="F374" s="3"/>
      <c r="G374" s="7" t="s">
        <v>4110</v>
      </c>
      <c r="H374" s="18" t="s">
        <v>4111</v>
      </c>
      <c r="I374" s="11" t="s">
        <v>9</v>
      </c>
      <c r="J374" s="7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2:30" x14ac:dyDescent="0.25">
      <c r="B375" s="23" t="s">
        <v>4814</v>
      </c>
      <c r="C375" s="44"/>
      <c r="D375" s="11"/>
      <c r="E375" s="10" t="s">
        <v>4854</v>
      </c>
      <c r="F375" s="3"/>
      <c r="G375" s="7" t="s">
        <v>3819</v>
      </c>
      <c r="H375" s="18" t="s">
        <v>4112</v>
      </c>
      <c r="I375" s="11" t="s">
        <v>39</v>
      </c>
      <c r="J375" s="7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2:30" x14ac:dyDescent="0.25">
      <c r="B376" s="23" t="s">
        <v>4815</v>
      </c>
      <c r="C376" s="44"/>
      <c r="D376" s="11"/>
      <c r="E376" s="10" t="s">
        <v>4855</v>
      </c>
      <c r="F376" s="3" t="s">
        <v>4113</v>
      </c>
      <c r="G376" s="7" t="s">
        <v>4114</v>
      </c>
      <c r="H376" s="18" t="s">
        <v>4115</v>
      </c>
      <c r="I376" s="11" t="s">
        <v>16</v>
      </c>
      <c r="J376" s="7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2:30" x14ac:dyDescent="0.25">
      <c r="B377" s="23" t="s">
        <v>4816</v>
      </c>
      <c r="C377" s="44"/>
      <c r="D377" s="11"/>
      <c r="E377" s="10" t="s">
        <v>4856</v>
      </c>
      <c r="F377" s="3"/>
      <c r="G377" s="7"/>
      <c r="H377" s="18" t="s">
        <v>4116</v>
      </c>
      <c r="I377" s="11" t="s">
        <v>166</v>
      </c>
      <c r="J377" s="7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2:30" x14ac:dyDescent="0.25">
      <c r="B378" s="23" t="s">
        <v>4117</v>
      </c>
      <c r="C378" s="44"/>
      <c r="D378" s="11"/>
      <c r="E378" s="10" t="s">
        <v>4857</v>
      </c>
      <c r="F378" s="3" t="s">
        <v>4922</v>
      </c>
      <c r="G378" s="7" t="s">
        <v>4956</v>
      </c>
      <c r="H378" s="18" t="s">
        <v>4118</v>
      </c>
      <c r="I378" s="11" t="s">
        <v>216</v>
      </c>
      <c r="J378" s="7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2:30" x14ac:dyDescent="0.25">
      <c r="B379" s="23" t="s">
        <v>4817</v>
      </c>
      <c r="C379" s="44" t="s">
        <v>399</v>
      </c>
      <c r="D379" s="11"/>
      <c r="E379" s="10" t="s">
        <v>4858</v>
      </c>
      <c r="F379" s="3"/>
      <c r="G379" s="7"/>
      <c r="H379" s="18" t="s">
        <v>4119</v>
      </c>
      <c r="I379" s="11"/>
      <c r="J379" s="7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2:30" x14ac:dyDescent="0.25">
      <c r="B380" s="23" t="s">
        <v>4120</v>
      </c>
      <c r="C380" s="44"/>
      <c r="D380" s="11"/>
      <c r="E380" s="10" t="s">
        <v>4859</v>
      </c>
      <c r="F380" s="3" t="s">
        <v>4923</v>
      </c>
      <c r="G380" s="7" t="s">
        <v>101</v>
      </c>
      <c r="H380" s="18" t="s">
        <v>4121</v>
      </c>
      <c r="I380" s="11" t="s">
        <v>118</v>
      </c>
      <c r="J380" s="7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2:30" x14ac:dyDescent="0.25">
      <c r="B381" s="23" t="s">
        <v>4122</v>
      </c>
      <c r="C381" s="44"/>
      <c r="D381" s="11" t="s">
        <v>4846</v>
      </c>
      <c r="E381" s="10" t="s">
        <v>4860</v>
      </c>
      <c r="F381" s="3" t="s">
        <v>4924</v>
      </c>
      <c r="G381" s="7" t="s">
        <v>871</v>
      </c>
      <c r="H381" s="18" t="s">
        <v>4123</v>
      </c>
      <c r="I381" s="11" t="s">
        <v>216</v>
      </c>
      <c r="J381" s="7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2:30" x14ac:dyDescent="0.25">
      <c r="B382" s="23" t="s">
        <v>1338</v>
      </c>
      <c r="C382" s="44"/>
      <c r="D382" s="11"/>
      <c r="E382" s="10" t="s">
        <v>1425</v>
      </c>
      <c r="F382" s="3"/>
      <c r="G382" s="7" t="s">
        <v>1288</v>
      </c>
      <c r="H382" s="18" t="s">
        <v>4124</v>
      </c>
      <c r="I382" s="11" t="s">
        <v>209</v>
      </c>
      <c r="J382" s="7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2:30" x14ac:dyDescent="0.25">
      <c r="B383" s="23" t="s">
        <v>4125</v>
      </c>
      <c r="C383" s="44"/>
      <c r="D383" s="11"/>
      <c r="E383" s="10" t="s">
        <v>4861</v>
      </c>
      <c r="F383" s="3"/>
      <c r="G383" s="7"/>
      <c r="H383" s="18" t="s">
        <v>4126</v>
      </c>
      <c r="I383" s="11" t="s">
        <v>4127</v>
      </c>
      <c r="J383" s="7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2:30" x14ac:dyDescent="0.25">
      <c r="B384" s="23" t="s">
        <v>4818</v>
      </c>
      <c r="C384" s="44"/>
      <c r="D384" s="11" t="s">
        <v>26</v>
      </c>
      <c r="E384" s="10" t="s">
        <v>4862</v>
      </c>
      <c r="F384" s="3" t="s">
        <v>4925</v>
      </c>
      <c r="G384" s="7" t="s">
        <v>1621</v>
      </c>
      <c r="H384" s="18" t="s">
        <v>4128</v>
      </c>
      <c r="I384" s="11" t="s">
        <v>791</v>
      </c>
      <c r="J384" s="7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2:30" x14ac:dyDescent="0.25">
      <c r="B385" s="23" t="s">
        <v>4129</v>
      </c>
      <c r="C385" s="44"/>
      <c r="D385" s="11"/>
      <c r="E385" s="10" t="s">
        <v>4863</v>
      </c>
      <c r="F385" s="3"/>
      <c r="G385" s="7"/>
      <c r="H385" s="18" t="s">
        <v>4130</v>
      </c>
      <c r="I385" s="11"/>
      <c r="J385" s="7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2:30" x14ac:dyDescent="0.25">
      <c r="B386" s="23" t="s">
        <v>4131</v>
      </c>
      <c r="C386" s="44"/>
      <c r="D386" s="11"/>
      <c r="E386" s="10" t="s">
        <v>4864</v>
      </c>
      <c r="F386" s="3"/>
      <c r="G386" s="7" t="s">
        <v>4132</v>
      </c>
      <c r="H386" s="18" t="s">
        <v>4133</v>
      </c>
      <c r="I386" s="11" t="s">
        <v>209</v>
      </c>
      <c r="J386" s="7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2:30" x14ac:dyDescent="0.25">
      <c r="B387" s="23" t="s">
        <v>4134</v>
      </c>
      <c r="C387" s="44"/>
      <c r="D387" s="11"/>
      <c r="E387" s="10" t="s">
        <v>4865</v>
      </c>
      <c r="F387" s="3"/>
      <c r="G387" s="7"/>
      <c r="H387" s="18" t="s">
        <v>4135</v>
      </c>
      <c r="I387" s="11" t="s">
        <v>216</v>
      </c>
      <c r="J387" s="7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2:30" ht="30" x14ac:dyDescent="0.25">
      <c r="B388" s="23" t="s">
        <v>4136</v>
      </c>
      <c r="C388" s="44"/>
      <c r="D388" s="11" t="s">
        <v>26</v>
      </c>
      <c r="E388" s="10" t="s">
        <v>4866</v>
      </c>
      <c r="F388" s="3" t="s">
        <v>4926</v>
      </c>
      <c r="G388" s="7" t="s">
        <v>7</v>
      </c>
      <c r="H388" s="18" t="s">
        <v>4137</v>
      </c>
      <c r="I388" s="11" t="s">
        <v>50</v>
      </c>
      <c r="J388" s="7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2:30" x14ac:dyDescent="0.25">
      <c r="B389" s="23" t="s">
        <v>4819</v>
      </c>
      <c r="C389" s="44" t="s">
        <v>399</v>
      </c>
      <c r="D389" s="11"/>
      <c r="E389" s="10" t="s">
        <v>4867</v>
      </c>
      <c r="F389" s="3"/>
      <c r="G389" s="7"/>
      <c r="H389" s="18" t="s">
        <v>4138</v>
      </c>
      <c r="I389" s="11"/>
      <c r="J389" s="7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2:30" x14ac:dyDescent="0.25">
      <c r="B390" s="23" t="s">
        <v>4820</v>
      </c>
      <c r="C390" s="44"/>
      <c r="D390" s="11"/>
      <c r="E390" s="10"/>
      <c r="F390" s="3"/>
      <c r="G390" s="7"/>
      <c r="H390" s="18" t="s">
        <v>4139</v>
      </c>
      <c r="I390" s="11"/>
      <c r="J390" s="7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2:30" ht="30" x14ac:dyDescent="0.25">
      <c r="B391" s="23" t="s">
        <v>4140</v>
      </c>
      <c r="C391" s="44"/>
      <c r="D391" s="11"/>
      <c r="E391" s="10" t="s">
        <v>4868</v>
      </c>
      <c r="F391" s="10" t="s">
        <v>4955</v>
      </c>
      <c r="G391" s="7"/>
      <c r="H391" s="18" t="s">
        <v>4141</v>
      </c>
      <c r="I391" s="11"/>
      <c r="J391" s="7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2:30" x14ac:dyDescent="0.25">
      <c r="B392" s="23" t="s">
        <v>4821</v>
      </c>
      <c r="C392" s="44" t="s">
        <v>399</v>
      </c>
      <c r="D392" s="11"/>
      <c r="E392" s="10" t="s">
        <v>4869</v>
      </c>
      <c r="F392" s="3"/>
      <c r="G392" s="7" t="s">
        <v>4142</v>
      </c>
      <c r="H392" s="18" t="s">
        <v>4143</v>
      </c>
      <c r="I392" s="11" t="s">
        <v>216</v>
      </c>
      <c r="J392" s="7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2:30" x14ac:dyDescent="0.25">
      <c r="B393" s="23" t="s">
        <v>4144</v>
      </c>
      <c r="C393" s="44"/>
      <c r="D393" s="11"/>
      <c r="E393" s="10" t="s">
        <v>4870</v>
      </c>
      <c r="F393" s="3"/>
      <c r="G393" s="7" t="s">
        <v>4145</v>
      </c>
      <c r="H393" s="18"/>
      <c r="I393" s="11" t="s">
        <v>216</v>
      </c>
      <c r="J393" s="7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2:30" x14ac:dyDescent="0.25">
      <c r="B394" s="23" t="s">
        <v>4146</v>
      </c>
      <c r="C394" s="44"/>
      <c r="D394" s="11"/>
      <c r="E394" s="10" t="s">
        <v>4871</v>
      </c>
      <c r="F394" s="3"/>
      <c r="G394" s="7" t="s">
        <v>871</v>
      </c>
      <c r="H394" s="18" t="s">
        <v>4147</v>
      </c>
      <c r="I394" s="11" t="s">
        <v>216</v>
      </c>
      <c r="J394" s="7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2:30" x14ac:dyDescent="0.25">
      <c r="B395" s="23" t="s">
        <v>4148</v>
      </c>
      <c r="C395" s="44"/>
      <c r="D395" s="11"/>
      <c r="E395" s="10" t="s">
        <v>4872</v>
      </c>
      <c r="F395" s="3"/>
      <c r="G395" s="7" t="s">
        <v>4149</v>
      </c>
      <c r="H395" s="18" t="s">
        <v>4150</v>
      </c>
      <c r="I395" s="11" t="s">
        <v>216</v>
      </c>
      <c r="J395" s="7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2:30" x14ac:dyDescent="0.25">
      <c r="B396" s="23" t="s">
        <v>4822</v>
      </c>
      <c r="C396" s="44" t="s">
        <v>399</v>
      </c>
      <c r="D396" s="11"/>
      <c r="E396" s="10" t="s">
        <v>4873</v>
      </c>
      <c r="F396" s="3"/>
      <c r="G396" s="7"/>
      <c r="H396" s="18" t="s">
        <v>4151</v>
      </c>
      <c r="I396" s="11"/>
      <c r="J396" s="7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2:30" x14ac:dyDescent="0.25">
      <c r="B397" s="23" t="s">
        <v>4823</v>
      </c>
      <c r="C397" s="44"/>
      <c r="D397" s="11"/>
      <c r="E397" s="10" t="s">
        <v>4874</v>
      </c>
      <c r="F397" s="3" t="s">
        <v>4927</v>
      </c>
      <c r="G397" s="7" t="s">
        <v>4152</v>
      </c>
      <c r="H397" s="18" t="s">
        <v>4153</v>
      </c>
      <c r="I397" s="11" t="s">
        <v>103</v>
      </c>
      <c r="J397" s="7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2:30" x14ac:dyDescent="0.25">
      <c r="B398" s="23" t="s">
        <v>4824</v>
      </c>
      <c r="C398" s="44"/>
      <c r="D398" s="11"/>
      <c r="E398" s="10" t="s">
        <v>4875</v>
      </c>
      <c r="F398" s="3"/>
      <c r="G398" s="7" t="s">
        <v>4154</v>
      </c>
      <c r="H398" s="18" t="s">
        <v>4155</v>
      </c>
      <c r="I398" s="11" t="s">
        <v>24</v>
      </c>
      <c r="J398" s="7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2:30" x14ac:dyDescent="0.25">
      <c r="B399" s="23" t="s">
        <v>4156</v>
      </c>
      <c r="C399" s="44" t="s">
        <v>399</v>
      </c>
      <c r="D399" s="11"/>
      <c r="E399" s="10" t="s">
        <v>4876</v>
      </c>
      <c r="F399" s="3"/>
      <c r="G399" s="7" t="s">
        <v>4953</v>
      </c>
      <c r="H399" s="18" t="s">
        <v>4954</v>
      </c>
      <c r="I399" s="11" t="s">
        <v>166</v>
      </c>
      <c r="J399" s="7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2:30" x14ac:dyDescent="0.25">
      <c r="B400" s="23" t="s">
        <v>4157</v>
      </c>
      <c r="C400" s="44"/>
      <c r="D400" s="11"/>
      <c r="E400" s="10" t="s">
        <v>4877</v>
      </c>
      <c r="F400" s="3"/>
      <c r="G400" s="7" t="s">
        <v>2393</v>
      </c>
      <c r="H400" s="18" t="s">
        <v>4158</v>
      </c>
      <c r="I400" s="11" t="s">
        <v>166</v>
      </c>
      <c r="J400" s="7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2:30" x14ac:dyDescent="0.25">
      <c r="B401" s="23" t="s">
        <v>4159</v>
      </c>
      <c r="C401" s="44"/>
      <c r="D401" s="11" t="s">
        <v>2148</v>
      </c>
      <c r="E401" s="10" t="s">
        <v>4878</v>
      </c>
      <c r="F401" s="3"/>
      <c r="G401" s="7" t="s">
        <v>4160</v>
      </c>
      <c r="H401" s="18"/>
      <c r="I401" s="11" t="s">
        <v>216</v>
      </c>
      <c r="J401" s="7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2:30" x14ac:dyDescent="0.25">
      <c r="B402" s="23" t="s">
        <v>4161</v>
      </c>
      <c r="C402" s="44"/>
      <c r="D402" s="11"/>
      <c r="E402" s="10" t="s">
        <v>4879</v>
      </c>
      <c r="F402" s="3"/>
      <c r="G402" s="7" t="s">
        <v>4162</v>
      </c>
      <c r="H402" s="18"/>
      <c r="I402" s="11" t="s">
        <v>216</v>
      </c>
      <c r="J402" s="7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2:30" x14ac:dyDescent="0.25">
      <c r="B403" s="23" t="s">
        <v>4163</v>
      </c>
      <c r="C403" s="44"/>
      <c r="D403" s="11" t="s">
        <v>3424</v>
      </c>
      <c r="E403" s="10" t="s">
        <v>4880</v>
      </c>
      <c r="F403" s="3" t="s">
        <v>4928</v>
      </c>
      <c r="G403" s="7" t="s">
        <v>206</v>
      </c>
      <c r="H403" s="18"/>
      <c r="I403" s="11" t="s">
        <v>4164</v>
      </c>
      <c r="J403" s="7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2:30" x14ac:dyDescent="0.25">
      <c r="B404" s="23" t="s">
        <v>4825</v>
      </c>
      <c r="C404" s="44" t="s">
        <v>399</v>
      </c>
      <c r="D404" s="11"/>
      <c r="E404" s="10" t="s">
        <v>4881</v>
      </c>
      <c r="F404" s="3" t="s">
        <v>4881</v>
      </c>
      <c r="G404" s="7" t="s">
        <v>4165</v>
      </c>
      <c r="H404" s="18" t="s">
        <v>4166</v>
      </c>
      <c r="I404" s="11" t="s">
        <v>47</v>
      </c>
      <c r="J404" s="7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2:30" x14ac:dyDescent="0.25">
      <c r="B405" s="23" t="s">
        <v>4826</v>
      </c>
      <c r="C405" s="44"/>
      <c r="D405" s="11"/>
      <c r="E405" s="10" t="s">
        <v>4882</v>
      </c>
      <c r="F405" s="3"/>
      <c r="G405" s="7" t="s">
        <v>4170</v>
      </c>
      <c r="H405" s="18"/>
      <c r="I405" s="11" t="s">
        <v>216</v>
      </c>
      <c r="J405" s="7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2:30" x14ac:dyDescent="0.25">
      <c r="B406" s="23" t="s">
        <v>4172</v>
      </c>
      <c r="C406" s="44"/>
      <c r="D406" s="11" t="s">
        <v>956</v>
      </c>
      <c r="E406" s="10" t="s">
        <v>4883</v>
      </c>
      <c r="F406" s="3"/>
      <c r="G406" s="7" t="s">
        <v>1208</v>
      </c>
      <c r="H406" s="18" t="s">
        <v>4173</v>
      </c>
      <c r="I406" s="11" t="s">
        <v>234</v>
      </c>
      <c r="J406" s="7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2:30" x14ac:dyDescent="0.25">
      <c r="B407" s="23" t="s">
        <v>8166</v>
      </c>
      <c r="C407" s="44"/>
      <c r="D407" s="11"/>
      <c r="E407" s="10" t="s">
        <v>4884</v>
      </c>
      <c r="F407" s="3" t="s">
        <v>4929</v>
      </c>
      <c r="G407" s="7" t="s">
        <v>369</v>
      </c>
      <c r="H407" s="18" t="s">
        <v>4176</v>
      </c>
      <c r="I407" s="11" t="s">
        <v>3588</v>
      </c>
      <c r="J407" s="7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2:30" x14ac:dyDescent="0.25">
      <c r="B408" s="23" t="s">
        <v>4178</v>
      </c>
      <c r="C408" s="44"/>
      <c r="D408" s="11"/>
      <c r="E408" s="10" t="s">
        <v>4179</v>
      </c>
      <c r="F408" s="3"/>
      <c r="G408" s="7" t="s">
        <v>4180</v>
      </c>
      <c r="H408" s="18" t="s">
        <v>4181</v>
      </c>
      <c r="I408" s="11"/>
      <c r="J408" s="7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2:30" x14ac:dyDescent="0.25">
      <c r="B409" s="23" t="s">
        <v>4827</v>
      </c>
      <c r="C409" s="44"/>
      <c r="D409" s="11" t="s">
        <v>26</v>
      </c>
      <c r="E409" s="10" t="s">
        <v>4885</v>
      </c>
      <c r="F409" s="3"/>
      <c r="G409" s="7" t="s">
        <v>4184</v>
      </c>
      <c r="H409" s="18" t="s">
        <v>4185</v>
      </c>
      <c r="I409" s="11" t="s">
        <v>50</v>
      </c>
      <c r="J409" s="7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2:30" x14ac:dyDescent="0.25">
      <c r="B410" s="23" t="s">
        <v>4186</v>
      </c>
      <c r="C410" s="44"/>
      <c r="D410" s="11"/>
      <c r="E410" s="10" t="s">
        <v>4471</v>
      </c>
      <c r="F410" s="3"/>
      <c r="G410" s="7"/>
      <c r="H410" s="18" t="s">
        <v>4187</v>
      </c>
      <c r="I410" s="11" t="s">
        <v>156</v>
      </c>
      <c r="J410" s="7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2:30" x14ac:dyDescent="0.25">
      <c r="B411" s="23" t="s">
        <v>4828</v>
      </c>
      <c r="C411" s="44"/>
      <c r="D411" s="11"/>
      <c r="E411" s="45" t="s">
        <v>4886</v>
      </c>
      <c r="F411" s="3"/>
      <c r="G411" s="7"/>
      <c r="H411" s="18" t="s">
        <v>4188</v>
      </c>
      <c r="I411" s="11"/>
      <c r="J411" s="7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2:30" x14ac:dyDescent="0.25">
      <c r="B412" s="23" t="s">
        <v>4829</v>
      </c>
      <c r="C412" s="44" t="s">
        <v>399</v>
      </c>
      <c r="D412" s="11" t="s">
        <v>26</v>
      </c>
      <c r="E412" s="10" t="s">
        <v>4887</v>
      </c>
      <c r="F412" s="3" t="s">
        <v>4930</v>
      </c>
      <c r="G412" s="7" t="s">
        <v>4189</v>
      </c>
      <c r="H412" s="18" t="s">
        <v>4190</v>
      </c>
      <c r="I412" s="11" t="s">
        <v>791</v>
      </c>
      <c r="J412" s="7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2:30" x14ac:dyDescent="0.25">
      <c r="B413" s="23" t="s">
        <v>3724</v>
      </c>
      <c r="C413" s="44"/>
      <c r="D413" s="11"/>
      <c r="E413" s="10" t="s">
        <v>4191</v>
      </c>
      <c r="F413" s="3"/>
      <c r="G413" s="7" t="s">
        <v>3725</v>
      </c>
      <c r="H413" s="18"/>
      <c r="I413" s="11" t="s">
        <v>94</v>
      </c>
      <c r="J413" s="7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2:30" x14ac:dyDescent="0.25">
      <c r="B414" s="23" t="s">
        <v>4830</v>
      </c>
      <c r="C414" s="44" t="s">
        <v>399</v>
      </c>
      <c r="D414" s="11" t="s">
        <v>4052</v>
      </c>
      <c r="E414" s="10" t="s">
        <v>4888</v>
      </c>
      <c r="F414" s="3" t="s">
        <v>4931</v>
      </c>
      <c r="G414" s="7" t="s">
        <v>4192</v>
      </c>
      <c r="H414" s="18" t="s">
        <v>4193</v>
      </c>
      <c r="I414" s="11" t="s">
        <v>9</v>
      </c>
      <c r="J414" s="7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2:30" x14ac:dyDescent="0.25">
      <c r="B415" s="23" t="s">
        <v>4831</v>
      </c>
      <c r="C415" s="44" t="s">
        <v>399</v>
      </c>
      <c r="D415" s="11"/>
      <c r="E415" s="10" t="s">
        <v>4889</v>
      </c>
      <c r="F415" s="3" t="s">
        <v>4889</v>
      </c>
      <c r="G415" s="7" t="s">
        <v>4194</v>
      </c>
      <c r="H415" s="18" t="s">
        <v>4195</v>
      </c>
      <c r="I415" s="11" t="s">
        <v>782</v>
      </c>
      <c r="J415" s="7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2:30" x14ac:dyDescent="0.25">
      <c r="B416" s="23" t="s">
        <v>4832</v>
      </c>
      <c r="C416" s="44"/>
      <c r="D416" s="11"/>
      <c r="E416" s="10" t="s">
        <v>4890</v>
      </c>
      <c r="F416" s="3" t="s">
        <v>4932</v>
      </c>
      <c r="G416" s="7" t="s">
        <v>4952</v>
      </c>
      <c r="H416" s="18" t="s">
        <v>4196</v>
      </c>
      <c r="I416" s="11" t="s">
        <v>279</v>
      </c>
      <c r="J416" s="7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2:30" x14ac:dyDescent="0.25">
      <c r="B417" s="23" t="s">
        <v>4197</v>
      </c>
      <c r="C417" s="44"/>
      <c r="D417" s="11"/>
      <c r="E417" s="10" t="s">
        <v>4891</v>
      </c>
      <c r="F417" s="3"/>
      <c r="G417" s="7"/>
      <c r="H417" s="18" t="s">
        <v>4198</v>
      </c>
      <c r="I417" s="11" t="s">
        <v>145</v>
      </c>
      <c r="J417" s="7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2:30" x14ac:dyDescent="0.25">
      <c r="B418" s="23" t="s">
        <v>4833</v>
      </c>
      <c r="C418" s="44"/>
      <c r="D418" s="11"/>
      <c r="E418" t="s">
        <v>4892</v>
      </c>
      <c r="F418" s="3" t="s">
        <v>4199</v>
      </c>
      <c r="G418" s="7" t="s">
        <v>4200</v>
      </c>
      <c r="H418" s="18" t="s">
        <v>4201</v>
      </c>
      <c r="I418" s="11"/>
      <c r="J418" s="7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2:30" hidden="1" x14ac:dyDescent="0.25">
      <c r="B419" s="23" t="s">
        <v>4202</v>
      </c>
      <c r="C419" s="44"/>
      <c r="D419" s="11"/>
      <c r="E419" s="10" t="s">
        <v>4893</v>
      </c>
      <c r="F419" s="3"/>
      <c r="G419" s="7" t="s">
        <v>4203</v>
      </c>
      <c r="H419" s="18"/>
      <c r="I419" s="11" t="s">
        <v>4957</v>
      </c>
      <c r="J419" s="7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2:30" hidden="1" x14ac:dyDescent="0.25">
      <c r="B420" s="23" t="s">
        <v>4204</v>
      </c>
      <c r="C420" s="44"/>
      <c r="D420" s="11"/>
      <c r="E420" s="10" t="s">
        <v>4894</v>
      </c>
      <c r="F420" s="3"/>
      <c r="G420" s="7" t="s">
        <v>277</v>
      </c>
      <c r="H420" s="18"/>
      <c r="I420" s="11" t="s">
        <v>99</v>
      </c>
      <c r="J420" s="7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2:30" x14ac:dyDescent="0.25">
      <c r="B421" s="23" t="s">
        <v>4834</v>
      </c>
      <c r="C421" s="44" t="s">
        <v>399</v>
      </c>
      <c r="D421" s="11"/>
      <c r="E421" s="10" t="s">
        <v>4895</v>
      </c>
      <c r="F421" s="3"/>
      <c r="G421" s="7"/>
      <c r="H421" s="18" t="s">
        <v>4205</v>
      </c>
      <c r="I421" s="11"/>
      <c r="J421" s="7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2:30" x14ac:dyDescent="0.25">
      <c r="B422" s="23" t="s">
        <v>4206</v>
      </c>
      <c r="C422" s="44"/>
      <c r="D422" s="11"/>
      <c r="E422" s="10" t="s">
        <v>4896</v>
      </c>
      <c r="F422" s="3"/>
      <c r="G422" s="7" t="s">
        <v>4207</v>
      </c>
      <c r="H422" s="18" t="s">
        <v>4208</v>
      </c>
      <c r="I422" s="11" t="s">
        <v>377</v>
      </c>
      <c r="J422" s="7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2:30" hidden="1" x14ac:dyDescent="0.25">
      <c r="B423" s="23" t="s">
        <v>4209</v>
      </c>
      <c r="C423" s="44"/>
      <c r="D423" s="11"/>
      <c r="E423" s="10"/>
      <c r="F423" s="3"/>
      <c r="G423" s="7"/>
      <c r="H423" s="18"/>
      <c r="I423" s="11"/>
      <c r="J423" s="7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2:30" x14ac:dyDescent="0.25">
      <c r="B424" s="23" t="s">
        <v>4835</v>
      </c>
      <c r="C424" s="44"/>
      <c r="D424" s="11"/>
      <c r="E424" s="10" t="s">
        <v>4897</v>
      </c>
      <c r="F424" s="3" t="s">
        <v>4933</v>
      </c>
      <c r="G424" s="7" t="s">
        <v>771</v>
      </c>
      <c r="H424" s="18" t="s">
        <v>4210</v>
      </c>
      <c r="I424" s="11" t="s">
        <v>486</v>
      </c>
      <c r="J424" s="7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2:30" x14ac:dyDescent="0.25">
      <c r="B425" s="23" t="s">
        <v>4211</v>
      </c>
      <c r="C425" s="44"/>
      <c r="D425" s="11" t="s">
        <v>4052</v>
      </c>
      <c r="E425" s="10" t="s">
        <v>4898</v>
      </c>
      <c r="F425" s="3" t="s">
        <v>4934</v>
      </c>
      <c r="G425" s="7" t="s">
        <v>408</v>
      </c>
      <c r="H425" s="18" t="s">
        <v>4212</v>
      </c>
      <c r="I425" s="11" t="s">
        <v>9</v>
      </c>
      <c r="J425" s="7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2:30" x14ac:dyDescent="0.25">
      <c r="B426" s="23" t="s">
        <v>4213</v>
      </c>
      <c r="C426" s="44"/>
      <c r="D426" s="11" t="s">
        <v>3424</v>
      </c>
      <c r="E426" s="10" t="s">
        <v>4899</v>
      </c>
      <c r="F426" s="3" t="s">
        <v>4935</v>
      </c>
      <c r="G426" s="7" t="s">
        <v>4214</v>
      </c>
      <c r="H426" s="18" t="s">
        <v>4215</v>
      </c>
      <c r="I426" s="11" t="s">
        <v>4216</v>
      </c>
      <c r="J426" s="7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2:30" x14ac:dyDescent="0.25">
      <c r="B427" s="23" t="s">
        <v>4217</v>
      </c>
      <c r="C427" s="44"/>
      <c r="D427" s="11"/>
      <c r="E427" s="10" t="s">
        <v>4900</v>
      </c>
      <c r="F427" s="3" t="s">
        <v>4936</v>
      </c>
      <c r="G427" s="7" t="s">
        <v>4218</v>
      </c>
      <c r="H427" s="18" t="s">
        <v>4219</v>
      </c>
      <c r="I427" s="11" t="s">
        <v>216</v>
      </c>
      <c r="J427" s="7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2:30" x14ac:dyDescent="0.25">
      <c r="B428" s="23" t="s">
        <v>4220</v>
      </c>
      <c r="C428" s="44"/>
      <c r="D428" s="11"/>
      <c r="E428" s="10" t="s">
        <v>4901</v>
      </c>
      <c r="F428" s="3"/>
      <c r="G428" s="7" t="s">
        <v>4951</v>
      </c>
      <c r="H428" s="18" t="s">
        <v>4221</v>
      </c>
      <c r="I428" s="11" t="s">
        <v>166</v>
      </c>
      <c r="J428" s="7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2:30" x14ac:dyDescent="0.25">
      <c r="B429" s="23" t="s">
        <v>4836</v>
      </c>
      <c r="C429" s="44"/>
      <c r="D429" s="11"/>
      <c r="E429" s="10" t="s">
        <v>4902</v>
      </c>
      <c r="F429" s="3" t="s">
        <v>4937</v>
      </c>
      <c r="G429" s="7" t="s">
        <v>871</v>
      </c>
      <c r="H429" s="18" t="s">
        <v>4222</v>
      </c>
      <c r="I429" s="11" t="s">
        <v>279</v>
      </c>
      <c r="J429" s="7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2:30" x14ac:dyDescent="0.25">
      <c r="B430" s="23" t="s">
        <v>4223</v>
      </c>
      <c r="C430" s="44"/>
      <c r="D430" s="11"/>
      <c r="E430" s="10" t="s">
        <v>4903</v>
      </c>
      <c r="F430" s="3"/>
      <c r="G430" s="7" t="s">
        <v>4224</v>
      </c>
      <c r="H430" s="18" t="s">
        <v>4225</v>
      </c>
      <c r="I430" s="11"/>
      <c r="J430" s="7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2:30" x14ac:dyDescent="0.25">
      <c r="B431" s="23" t="s">
        <v>4226</v>
      </c>
      <c r="C431" s="44"/>
      <c r="D431" s="11"/>
      <c r="E431" s="10" t="s">
        <v>4904</v>
      </c>
      <c r="F431" s="3" t="s">
        <v>4938</v>
      </c>
      <c r="G431" s="7" t="s">
        <v>4227</v>
      </c>
      <c r="H431" s="18" t="s">
        <v>4228</v>
      </c>
      <c r="I431" s="11" t="s">
        <v>463</v>
      </c>
      <c r="J431" s="7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2:30" x14ac:dyDescent="0.25">
      <c r="B432" s="23" t="s">
        <v>4557</v>
      </c>
      <c r="C432" s="44"/>
      <c r="D432" s="11"/>
      <c r="E432" s="10" t="s">
        <v>4657</v>
      </c>
      <c r="F432" s="3" t="s">
        <v>2021</v>
      </c>
      <c r="G432" s="7"/>
      <c r="H432" s="18" t="s">
        <v>3975</v>
      </c>
      <c r="I432" s="11"/>
      <c r="J432" s="7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2:30" x14ac:dyDescent="0.25">
      <c r="B433" s="23" t="s">
        <v>4229</v>
      </c>
      <c r="C433" s="44"/>
      <c r="D433" s="11"/>
      <c r="E433" s="10" t="s">
        <v>4905</v>
      </c>
      <c r="F433" s="3" t="s">
        <v>4939</v>
      </c>
      <c r="G433" s="7" t="s">
        <v>4230</v>
      </c>
      <c r="H433" s="18" t="s">
        <v>4231</v>
      </c>
      <c r="I433" s="11" t="s">
        <v>118</v>
      </c>
      <c r="J433" s="7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2:30" x14ac:dyDescent="0.25">
      <c r="B434" s="23" t="s">
        <v>4837</v>
      </c>
      <c r="C434" s="44"/>
      <c r="D434" s="11"/>
      <c r="E434" s="10" t="s">
        <v>4906</v>
      </c>
      <c r="F434" s="3"/>
      <c r="G434" s="7" t="s">
        <v>364</v>
      </c>
      <c r="H434" s="18"/>
      <c r="I434" s="11" t="s">
        <v>216</v>
      </c>
      <c r="J434" s="73"/>
      <c r="K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2:30" ht="30" x14ac:dyDescent="0.25">
      <c r="B435" s="23" t="s">
        <v>4838</v>
      </c>
      <c r="C435" s="44"/>
      <c r="D435" s="11"/>
      <c r="E435" s="10" t="s">
        <v>4908</v>
      </c>
      <c r="F435" s="3" t="s">
        <v>4940</v>
      </c>
      <c r="G435" s="7" t="s">
        <v>4949</v>
      </c>
      <c r="H435" s="18" t="s">
        <v>4234</v>
      </c>
      <c r="I435" s="11" t="s">
        <v>234</v>
      </c>
      <c r="J435" s="76" t="s">
        <v>4839</v>
      </c>
      <c r="K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2:30" x14ac:dyDescent="0.25">
      <c r="B436" s="23" t="s">
        <v>4235</v>
      </c>
      <c r="C436" s="44"/>
      <c r="D436" s="11"/>
      <c r="E436" s="10" t="s">
        <v>4909</v>
      </c>
      <c r="F436" s="3"/>
      <c r="G436" s="7" t="s">
        <v>4236</v>
      </c>
      <c r="H436" s="18" t="s">
        <v>4237</v>
      </c>
      <c r="I436" s="11" t="s">
        <v>216</v>
      </c>
      <c r="J436" s="73"/>
      <c r="K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2:30" x14ac:dyDescent="0.25">
      <c r="B437" s="23" t="s">
        <v>4840</v>
      </c>
      <c r="C437" s="44" t="s">
        <v>399</v>
      </c>
      <c r="D437" s="11"/>
      <c r="E437" s="10" t="s">
        <v>4910</v>
      </c>
      <c r="F437" s="3"/>
      <c r="G437" s="7"/>
      <c r="H437" s="18" t="s">
        <v>4238</v>
      </c>
      <c r="I437" s="11"/>
      <c r="J437" s="73"/>
      <c r="K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2:30" x14ac:dyDescent="0.25">
      <c r="B438" s="23" t="s">
        <v>4242</v>
      </c>
      <c r="C438" s="44"/>
      <c r="D438" s="11"/>
      <c r="E438" s="10" t="s">
        <v>4912</v>
      </c>
      <c r="F438" s="3"/>
      <c r="G438" s="7" t="s">
        <v>4948</v>
      </c>
      <c r="H438" s="18" t="s">
        <v>4243</v>
      </c>
      <c r="I438" s="11" t="s">
        <v>906</v>
      </c>
      <c r="J438" s="73"/>
      <c r="K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2:30" x14ac:dyDescent="0.25">
      <c r="B439" s="23" t="s">
        <v>4841</v>
      </c>
      <c r="C439" s="44"/>
      <c r="D439" s="11"/>
      <c r="E439" s="10" t="s">
        <v>4913</v>
      </c>
      <c r="F439" s="3" t="s">
        <v>4941</v>
      </c>
      <c r="G439" s="7" t="s">
        <v>4244</v>
      </c>
      <c r="H439" s="18" t="s">
        <v>4245</v>
      </c>
      <c r="I439" s="11" t="s">
        <v>795</v>
      </c>
      <c r="J439" s="7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2:30" x14ac:dyDescent="0.25">
      <c r="B440" s="23" t="s">
        <v>4247</v>
      </c>
      <c r="C440" s="44"/>
      <c r="D440" s="11"/>
      <c r="E440" s="10" t="s">
        <v>4914</v>
      </c>
      <c r="F440" s="3" t="s">
        <v>4942</v>
      </c>
      <c r="G440" s="7"/>
      <c r="H440" s="18" t="s">
        <v>4248</v>
      </c>
      <c r="I440" s="11" t="s">
        <v>791</v>
      </c>
      <c r="J440" s="7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2:30" x14ac:dyDescent="0.25">
      <c r="B441" s="23" t="s">
        <v>4843</v>
      </c>
      <c r="C441" s="44"/>
      <c r="D441" s="11"/>
      <c r="E441" s="10" t="s">
        <v>4915</v>
      </c>
      <c r="F441" s="3" t="s">
        <v>4943</v>
      </c>
      <c r="G441" s="7"/>
      <c r="H441" s="18" t="s">
        <v>4249</v>
      </c>
      <c r="I441" s="11" t="s">
        <v>242</v>
      </c>
      <c r="J441" s="7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2:30" x14ac:dyDescent="0.25">
      <c r="B442" s="23" t="s">
        <v>4250</v>
      </c>
      <c r="C442" s="44"/>
      <c r="D442" s="11"/>
      <c r="E442" s="10" t="s">
        <v>4916</v>
      </c>
      <c r="F442" s="3"/>
      <c r="G442" s="7" t="s">
        <v>1190</v>
      </c>
      <c r="H442" s="18" t="s">
        <v>4251</v>
      </c>
      <c r="I442" s="11" t="s">
        <v>209</v>
      </c>
      <c r="J442" s="7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2:30" x14ac:dyDescent="0.25">
      <c r="B443" s="23" t="s">
        <v>4844</v>
      </c>
      <c r="C443" s="44"/>
      <c r="D443" s="11"/>
      <c r="E443" s="10" t="s">
        <v>4917</v>
      </c>
      <c r="F443" s="3" t="s">
        <v>4944</v>
      </c>
      <c r="G443" s="7" t="s">
        <v>4947</v>
      </c>
      <c r="H443" s="18" t="s">
        <v>4252</v>
      </c>
      <c r="I443" s="11" t="s">
        <v>279</v>
      </c>
      <c r="J443" s="7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2:30" x14ac:dyDescent="0.25">
      <c r="B444" s="23" t="s">
        <v>8167</v>
      </c>
      <c r="C444" s="44"/>
      <c r="D444" s="11"/>
      <c r="E444" s="10" t="s">
        <v>4918</v>
      </c>
      <c r="F444" s="3"/>
      <c r="G444" s="7"/>
      <c r="H444" s="18" t="s">
        <v>4253</v>
      </c>
      <c r="I444" s="11" t="s">
        <v>209</v>
      </c>
      <c r="J444" s="7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2:30" x14ac:dyDescent="0.25">
      <c r="B445" s="23" t="s">
        <v>4211</v>
      </c>
      <c r="C445" s="44"/>
      <c r="D445" s="11"/>
      <c r="E445" s="10" t="s">
        <v>4898</v>
      </c>
      <c r="F445" s="3" t="s">
        <v>4945</v>
      </c>
      <c r="G445" s="7" t="s">
        <v>110</v>
      </c>
      <c r="H445" s="18"/>
      <c r="I445" s="11" t="s">
        <v>9</v>
      </c>
      <c r="J445" s="7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2:30" x14ac:dyDescent="0.25">
      <c r="B446" s="23" t="s">
        <v>4845</v>
      </c>
      <c r="C446" s="44"/>
      <c r="D446" s="11"/>
      <c r="E446" s="10" t="s">
        <v>4919</v>
      </c>
      <c r="F446" s="3" t="s">
        <v>4946</v>
      </c>
      <c r="G446" s="7"/>
      <c r="H446" s="18"/>
      <c r="I446" s="11" t="s">
        <v>216</v>
      </c>
      <c r="J446" s="7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2:30" x14ac:dyDescent="0.25">
      <c r="B447" s="23"/>
      <c r="C447" s="44"/>
      <c r="D447" s="11"/>
      <c r="E447" s="10"/>
      <c r="F447" s="3"/>
      <c r="G447" s="7"/>
      <c r="H447" s="18"/>
      <c r="I447" s="11"/>
      <c r="J447" s="7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2:30" x14ac:dyDescent="0.25">
      <c r="B448" s="23"/>
      <c r="C448" s="44"/>
      <c r="D448" s="11"/>
      <c r="E448" s="10"/>
      <c r="F448" s="3"/>
      <c r="G448" s="7"/>
      <c r="H448" s="18"/>
      <c r="I448" s="11"/>
      <c r="J448" s="7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2:30" ht="15.75" thickBot="1" x14ac:dyDescent="0.3">
      <c r="B449" s="35"/>
      <c r="C449" s="46"/>
      <c r="D449" s="36"/>
      <c r="E449" s="37"/>
      <c r="F449" s="38"/>
      <c r="G449" s="39"/>
      <c r="H449" s="40"/>
      <c r="I449" s="36"/>
      <c r="J449" s="7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2:30" x14ac:dyDescent="0.25">
      <c r="D450" s="1"/>
      <c r="H450" s="1"/>
      <c r="I450" s="1"/>
      <c r="J450" s="1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2:30" x14ac:dyDescent="0.25">
      <c r="D451" s="1"/>
      <c r="H451" s="1"/>
      <c r="I451" s="1"/>
      <c r="J451" s="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2:30" x14ac:dyDescent="0.25">
      <c r="D452" s="1"/>
      <c r="H452" s="1"/>
      <c r="I452" s="1"/>
      <c r="J452" s="1"/>
      <c r="K452" s="4"/>
      <c r="L452" s="4"/>
      <c r="M452" s="4"/>
      <c r="N452" s="53"/>
      <c r="O452" s="53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2:30" x14ac:dyDescent="0.25">
      <c r="B453" t="s">
        <v>8687</v>
      </c>
      <c r="C453"/>
      <c r="D453"/>
      <c r="E453" t="s">
        <v>8688</v>
      </c>
      <c r="F453"/>
      <c r="G453"/>
      <c r="H453" s="143" t="s">
        <v>8689</v>
      </c>
      <c r="I453" t="s">
        <v>103</v>
      </c>
      <c r="J453"/>
      <c r="K453" s="4"/>
      <c r="L453" s="4"/>
      <c r="M453" s="4"/>
      <c r="N453" s="53"/>
      <c r="O453" s="53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2:30" x14ac:dyDescent="0.25">
      <c r="B454"/>
      <c r="C454"/>
      <c r="D454"/>
      <c r="E454"/>
      <c r="F454"/>
      <c r="G454"/>
      <c r="H454"/>
      <c r="I454"/>
      <c r="J454"/>
      <c r="K454" s="4"/>
      <c r="L454" s="4"/>
      <c r="M454" s="4"/>
      <c r="N454" s="66"/>
      <c r="O454" s="66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2:30" x14ac:dyDescent="0.25">
      <c r="B455"/>
      <c r="C455"/>
      <c r="D455"/>
      <c r="E455"/>
      <c r="F455"/>
      <c r="G455"/>
      <c r="H455"/>
      <c r="I455"/>
      <c r="J455"/>
      <c r="K455" s="4"/>
      <c r="L455" s="4"/>
      <c r="M455" s="4"/>
      <c r="N455" s="53"/>
      <c r="O455" s="53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2:30" x14ac:dyDescent="0.25">
      <c r="B456"/>
      <c r="C456"/>
      <c r="D456"/>
      <c r="E456"/>
      <c r="F456"/>
      <c r="G456"/>
      <c r="H456"/>
      <c r="I456"/>
      <c r="J456"/>
      <c r="K456" s="4"/>
      <c r="L456" s="4"/>
      <c r="M456" s="4"/>
      <c r="N456" s="66"/>
      <c r="O456" s="66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2:30" x14ac:dyDescent="0.25">
      <c r="B457"/>
      <c r="C457"/>
      <c r="D457"/>
      <c r="E457"/>
      <c r="F457"/>
      <c r="G457"/>
      <c r="H457"/>
      <c r="I457"/>
      <c r="J457"/>
      <c r="K457" s="69"/>
      <c r="L457" s="4"/>
      <c r="M457" s="4"/>
      <c r="N457" s="67"/>
      <c r="O457" s="67"/>
      <c r="P457" s="4"/>
      <c r="Q457" s="4"/>
      <c r="R457" s="4"/>
      <c r="S457" s="4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</row>
    <row r="458" spans="2:30" x14ac:dyDescent="0.25">
      <c r="B458"/>
      <c r="C458"/>
      <c r="D458"/>
      <c r="E458"/>
      <c r="F458"/>
      <c r="G458"/>
      <c r="H458"/>
      <c r="I458"/>
      <c r="J458"/>
      <c r="K458" s="4"/>
      <c r="L458" s="4"/>
      <c r="M458" s="4"/>
      <c r="N458" s="53"/>
      <c r="O458" s="53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2:30" x14ac:dyDescent="0.25">
      <c r="B459"/>
      <c r="C459"/>
      <c r="D459"/>
      <c r="E459"/>
      <c r="F459"/>
      <c r="G459"/>
      <c r="H459"/>
      <c r="I459"/>
      <c r="J459"/>
      <c r="K459" s="4"/>
      <c r="L459" s="4"/>
      <c r="M459" s="4"/>
      <c r="N459" s="68"/>
      <c r="O459" s="68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2:30" x14ac:dyDescent="0.25">
      <c r="B460"/>
      <c r="C460"/>
      <c r="D460"/>
      <c r="E460"/>
      <c r="F460"/>
      <c r="G460"/>
      <c r="H460"/>
      <c r="I460"/>
      <c r="J460"/>
      <c r="K460" s="4"/>
      <c r="L460" s="4"/>
      <c r="M460" s="4"/>
      <c r="N460" s="53"/>
      <c r="O460" s="53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2:30" x14ac:dyDescent="0.25">
      <c r="B461"/>
      <c r="C461"/>
      <c r="D461"/>
      <c r="E461"/>
      <c r="F461"/>
      <c r="G461"/>
      <c r="H461"/>
      <c r="I461"/>
      <c r="J461"/>
      <c r="K461" s="4"/>
      <c r="L461" s="4"/>
      <c r="M461" s="4"/>
      <c r="N461" s="53"/>
      <c r="O461" s="53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2:30" x14ac:dyDescent="0.25">
      <c r="B462"/>
      <c r="C462"/>
      <c r="D462"/>
      <c r="E462"/>
      <c r="F462"/>
      <c r="G462"/>
      <c r="H462"/>
      <c r="I462"/>
      <c r="J462"/>
      <c r="K462" s="4"/>
      <c r="L462" s="4"/>
      <c r="M462" s="4"/>
      <c r="N462" s="52"/>
      <c r="O462" s="52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2:30" x14ac:dyDescent="0.25">
      <c r="B463"/>
      <c r="C463"/>
      <c r="D463"/>
      <c r="E463"/>
      <c r="F463"/>
      <c r="G463"/>
      <c r="H463"/>
      <c r="I463"/>
      <c r="J463"/>
      <c r="K463" s="4"/>
      <c r="L463" s="4"/>
      <c r="M463" s="4"/>
      <c r="N463" s="52"/>
      <c r="O463" s="5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2:30" x14ac:dyDescent="0.25">
      <c r="B464"/>
      <c r="C464"/>
      <c r="D464"/>
      <c r="E464"/>
      <c r="F464"/>
      <c r="G464"/>
      <c r="H464"/>
      <c r="I464"/>
      <c r="J464"/>
      <c r="K464"/>
      <c r="L464" s="4"/>
      <c r="M464" s="4"/>
      <c r="N464" s="66"/>
      <c r="O464" s="66"/>
      <c r="P464" s="4"/>
      <c r="Q464" s="4"/>
      <c r="R464" s="4"/>
      <c r="S464" s="4"/>
      <c r="T464"/>
      <c r="U464"/>
      <c r="V464"/>
      <c r="W464"/>
      <c r="X464"/>
      <c r="Y464"/>
      <c r="Z464"/>
      <c r="AA464"/>
      <c r="AB464"/>
      <c r="AC464"/>
      <c r="AD464"/>
    </row>
    <row r="465" spans="9:30" x14ac:dyDescent="0.25">
      <c r="I465"/>
      <c r="J465"/>
      <c r="K465"/>
      <c r="L465" s="4"/>
      <c r="M465" s="4"/>
      <c r="N465" s="66"/>
      <c r="O465" s="66"/>
      <c r="P465" s="4"/>
      <c r="Q465" s="4"/>
      <c r="R465" s="4"/>
      <c r="S465" s="4"/>
      <c r="T465"/>
      <c r="U465"/>
      <c r="V465"/>
      <c r="W465"/>
      <c r="X465"/>
      <c r="Y465"/>
      <c r="Z465"/>
      <c r="AA465"/>
      <c r="AB465"/>
      <c r="AC465"/>
      <c r="AD465"/>
    </row>
    <row r="466" spans="9:30" x14ac:dyDescent="0.25">
      <c r="I466"/>
      <c r="J466"/>
      <c r="K466"/>
      <c r="L466" s="4"/>
      <c r="M466" s="4"/>
      <c r="N466" s="52"/>
      <c r="O466" s="52"/>
      <c r="P466" s="4"/>
      <c r="Q466" s="4"/>
      <c r="R466" s="4"/>
      <c r="S466" s="4"/>
      <c r="T466"/>
      <c r="U466"/>
      <c r="V466"/>
      <c r="W466"/>
      <c r="X466"/>
      <c r="Y466"/>
      <c r="Z466"/>
      <c r="AA466"/>
      <c r="AB466"/>
      <c r="AC466"/>
      <c r="AD466"/>
    </row>
    <row r="467" spans="9:30" x14ac:dyDescent="0.25">
      <c r="K467"/>
      <c r="L467" s="4"/>
      <c r="M467" s="4"/>
      <c r="N467" s="52"/>
      <c r="O467" s="52"/>
      <c r="P467" s="4"/>
      <c r="Q467" s="4"/>
      <c r="R467" s="4"/>
      <c r="S467" s="4"/>
      <c r="T467"/>
      <c r="U467"/>
      <c r="V467"/>
      <c r="W467"/>
      <c r="X467"/>
      <c r="Y467"/>
      <c r="Z467"/>
      <c r="AA467"/>
      <c r="AB467"/>
      <c r="AC467"/>
      <c r="AD467"/>
    </row>
    <row r="468" spans="9:30" x14ac:dyDescent="0.25">
      <c r="K468"/>
      <c r="L468" s="4"/>
      <c r="M468" s="4"/>
      <c r="N468" s="52"/>
      <c r="O468" s="52"/>
      <c r="P468" s="4"/>
      <c r="Q468" s="4"/>
      <c r="R468" s="4"/>
      <c r="S468" s="4"/>
      <c r="T468"/>
      <c r="U468"/>
      <c r="V468"/>
      <c r="W468"/>
      <c r="X468"/>
      <c r="Y468"/>
      <c r="Z468"/>
      <c r="AA468"/>
      <c r="AB468"/>
      <c r="AC468"/>
      <c r="AD468"/>
    </row>
    <row r="469" spans="9:30" x14ac:dyDescent="0.25">
      <c r="K469"/>
      <c r="L469" s="4"/>
      <c r="M469" s="4"/>
      <c r="N469" s="66"/>
      <c r="O469" s="66"/>
      <c r="P469" s="4"/>
      <c r="Q469" s="4"/>
      <c r="R469" s="4"/>
      <c r="S469" s="4"/>
      <c r="T469"/>
      <c r="U469"/>
      <c r="V469"/>
      <c r="W469"/>
      <c r="X469"/>
      <c r="Y469"/>
      <c r="Z469"/>
      <c r="AA469"/>
      <c r="AB469"/>
      <c r="AC469"/>
      <c r="AD469"/>
    </row>
    <row r="470" spans="9:30" x14ac:dyDescent="0.25">
      <c r="K470"/>
      <c r="L470" s="69"/>
      <c r="M470" s="69"/>
      <c r="N470" s="53"/>
      <c r="O470" s="53"/>
      <c r="P470" s="69"/>
      <c r="Q470" s="69"/>
      <c r="R470" s="69"/>
      <c r="S470" s="69"/>
      <c r="T470"/>
      <c r="U470"/>
      <c r="V470"/>
      <c r="W470"/>
      <c r="X470"/>
      <c r="Y470"/>
      <c r="Z470"/>
      <c r="AA470"/>
      <c r="AB470"/>
      <c r="AC470"/>
      <c r="AD470"/>
    </row>
    <row r="471" spans="9:30" x14ac:dyDescent="0.25">
      <c r="K471"/>
      <c r="L471" s="4"/>
      <c r="M471" s="4"/>
      <c r="N471" s="67"/>
      <c r="O471" s="67"/>
      <c r="P471" s="4"/>
      <c r="Q471" s="4"/>
      <c r="R471" s="4"/>
      <c r="S471" s="4"/>
      <c r="T471"/>
      <c r="U471"/>
      <c r="V471"/>
      <c r="W471"/>
      <c r="X471"/>
      <c r="Y471"/>
      <c r="Z471"/>
      <c r="AA471"/>
      <c r="AB471"/>
      <c r="AC471"/>
      <c r="AD471"/>
    </row>
    <row r="472" spans="9:30" x14ac:dyDescent="0.25">
      <c r="K472"/>
      <c r="L472" s="4"/>
      <c r="M472" s="4"/>
      <c r="N472" s="67"/>
      <c r="O472" s="67"/>
      <c r="P472" s="4"/>
      <c r="Q472" s="4"/>
      <c r="R472" s="4"/>
      <c r="S472" s="4"/>
      <c r="T472"/>
      <c r="U472"/>
      <c r="V472"/>
      <c r="W472"/>
      <c r="X472"/>
      <c r="Y472"/>
      <c r="Z472"/>
      <c r="AA472"/>
      <c r="AB472"/>
      <c r="AC472"/>
      <c r="AD472"/>
    </row>
    <row r="473" spans="9:30" x14ac:dyDescent="0.25">
      <c r="K473"/>
      <c r="L473" s="4"/>
      <c r="M473" s="4"/>
      <c r="N473" s="67"/>
      <c r="O473" s="67"/>
      <c r="P473" s="4"/>
      <c r="Q473" s="4"/>
      <c r="R473" s="4"/>
      <c r="S473" s="4"/>
      <c r="T473"/>
      <c r="U473"/>
      <c r="V473"/>
      <c r="W473"/>
      <c r="X473"/>
      <c r="Y473"/>
      <c r="Z473"/>
      <c r="AA473"/>
      <c r="AB473"/>
      <c r="AC473"/>
      <c r="AD473"/>
    </row>
    <row r="474" spans="9:30" x14ac:dyDescent="0.25">
      <c r="K474"/>
      <c r="L474" s="4"/>
      <c r="M474" s="4"/>
      <c r="N474" s="53"/>
      <c r="O474" s="53"/>
      <c r="P474" s="4"/>
      <c r="Q474" s="4"/>
      <c r="R474" s="4"/>
      <c r="S474" s="4"/>
      <c r="T474"/>
      <c r="U474"/>
      <c r="V474"/>
      <c r="W474"/>
      <c r="X474"/>
      <c r="Y474"/>
      <c r="Z474"/>
      <c r="AA474"/>
      <c r="AB474"/>
      <c r="AC474"/>
      <c r="AD474"/>
    </row>
    <row r="475" spans="9:30" x14ac:dyDescent="0.25">
      <c r="K475"/>
      <c r="L475" s="4"/>
      <c r="M475" s="4"/>
      <c r="N475" s="67"/>
      <c r="O475" s="67"/>
      <c r="P475" s="4"/>
      <c r="Q475" s="4"/>
      <c r="R475" s="4"/>
      <c r="S475" s="4"/>
      <c r="T475"/>
      <c r="U475"/>
      <c r="V475"/>
      <c r="W475"/>
      <c r="X475"/>
      <c r="Y475"/>
      <c r="Z475"/>
      <c r="AA475"/>
      <c r="AB475"/>
      <c r="AC475"/>
      <c r="AD475"/>
    </row>
    <row r="476" spans="9:30" x14ac:dyDescent="0.25">
      <c r="K476"/>
      <c r="L476" s="4"/>
      <c r="M476" s="4"/>
      <c r="N476" s="66"/>
      <c r="O476" s="66"/>
      <c r="P476" s="4"/>
      <c r="Q476" s="4"/>
      <c r="R476" s="4"/>
      <c r="S476" s="4"/>
      <c r="T476"/>
      <c r="U476"/>
      <c r="V476"/>
      <c r="W476"/>
      <c r="X476"/>
      <c r="Y476"/>
      <c r="Z476"/>
      <c r="AA476"/>
      <c r="AB476"/>
      <c r="AC476"/>
      <c r="AD476"/>
    </row>
    <row r="477" spans="9:30" x14ac:dyDescent="0.25">
      <c r="K477"/>
      <c r="L477"/>
      <c r="M477"/>
      <c r="N477" s="52"/>
      <c r="O477" s="52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9:30" x14ac:dyDescent="0.25">
      <c r="K478"/>
      <c r="L478"/>
      <c r="M478"/>
      <c r="N478" s="67"/>
      <c r="O478" s="67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9:30" x14ac:dyDescent="0.25">
      <c r="K479"/>
      <c r="L479"/>
      <c r="M479"/>
      <c r="N479" s="66"/>
      <c r="O479" s="66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9:30" x14ac:dyDescent="0.25">
      <c r="L480"/>
      <c r="M480"/>
      <c r="N480" s="52"/>
      <c r="O480" s="52"/>
      <c r="P480"/>
      <c r="Q480"/>
      <c r="R480"/>
      <c r="S480"/>
    </row>
    <row r="481" spans="12:19" x14ac:dyDescent="0.25">
      <c r="L481"/>
      <c r="M481"/>
      <c r="N481" s="66"/>
      <c r="O481" s="66"/>
      <c r="P481"/>
      <c r="Q481"/>
      <c r="R481"/>
      <c r="S481"/>
    </row>
    <row r="482" spans="12:19" x14ac:dyDescent="0.25">
      <c r="L482"/>
      <c r="M482"/>
      <c r="N482" s="52"/>
      <c r="O482" s="52"/>
      <c r="P482"/>
      <c r="Q482"/>
      <c r="R482"/>
      <c r="S482"/>
    </row>
    <row r="483" spans="12:19" x14ac:dyDescent="0.25">
      <c r="L483"/>
      <c r="M483"/>
      <c r="N483" s="66"/>
      <c r="O483" s="66"/>
      <c r="P483"/>
      <c r="Q483"/>
      <c r="R483"/>
      <c r="S483"/>
    </row>
    <row r="484" spans="12:19" x14ac:dyDescent="0.25">
      <c r="L484"/>
      <c r="M484"/>
      <c r="N484" s="66"/>
      <c r="O484" s="66"/>
      <c r="P484"/>
      <c r="Q484"/>
      <c r="R484"/>
      <c r="S484"/>
    </row>
    <row r="485" spans="12:19" x14ac:dyDescent="0.25">
      <c r="L485"/>
      <c r="M485"/>
      <c r="N485" s="67"/>
      <c r="O485" s="67"/>
      <c r="P485"/>
      <c r="Q485"/>
      <c r="R485"/>
      <c r="S485"/>
    </row>
    <row r="486" spans="12:19" x14ac:dyDescent="0.25">
      <c r="L486"/>
      <c r="M486"/>
      <c r="N486" s="66"/>
      <c r="O486" s="66"/>
      <c r="P486"/>
      <c r="Q486"/>
      <c r="R486"/>
      <c r="S486"/>
    </row>
    <row r="487" spans="12:19" x14ac:dyDescent="0.25">
      <c r="L487"/>
      <c r="M487"/>
      <c r="N487" s="52"/>
      <c r="O487" s="52"/>
      <c r="P487"/>
      <c r="Q487"/>
      <c r="R487"/>
      <c r="S487"/>
    </row>
    <row r="488" spans="12:19" x14ac:dyDescent="0.25">
      <c r="L488"/>
      <c r="M488"/>
      <c r="N488" s="63"/>
      <c r="O488" s="63"/>
      <c r="P488"/>
      <c r="Q488"/>
      <c r="R488"/>
      <c r="S488"/>
    </row>
    <row r="489" spans="12:19" x14ac:dyDescent="0.25">
      <c r="L489"/>
      <c r="M489"/>
      <c r="N489" s="65"/>
      <c r="O489" s="65"/>
      <c r="P489"/>
      <c r="Q489"/>
      <c r="R489"/>
      <c r="S489"/>
    </row>
    <row r="490" spans="12:19" x14ac:dyDescent="0.25">
      <c r="L490"/>
      <c r="M490"/>
      <c r="N490" s="65"/>
      <c r="O490" s="65"/>
      <c r="P490"/>
      <c r="Q490"/>
      <c r="R490"/>
      <c r="S490"/>
    </row>
    <row r="491" spans="12:19" x14ac:dyDescent="0.25">
      <c r="L491"/>
      <c r="M491"/>
      <c r="N491" s="64"/>
      <c r="O491" s="64"/>
      <c r="P491"/>
      <c r="Q491"/>
      <c r="R491"/>
      <c r="S491"/>
    </row>
    <row r="492" spans="12:19" x14ac:dyDescent="0.25">
      <c r="L492"/>
      <c r="M492"/>
      <c r="N492" s="64"/>
      <c r="O492" s="64"/>
      <c r="P492"/>
      <c r="Q492"/>
      <c r="R492"/>
      <c r="S492"/>
    </row>
  </sheetData>
  <mergeCells count="11">
    <mergeCell ref="B3:J3"/>
    <mergeCell ref="B6:J6"/>
    <mergeCell ref="L6:S6"/>
    <mergeCell ref="B350:J350"/>
    <mergeCell ref="B366:J366"/>
    <mergeCell ref="B168:J168"/>
    <mergeCell ref="B179:J179"/>
    <mergeCell ref="B301:J301"/>
    <mergeCell ref="B309:J309"/>
    <mergeCell ref="B336:J336"/>
    <mergeCell ref="B153:J153"/>
  </mergeCells>
  <hyperlinks>
    <hyperlink ref="A1" location="Legend!A1" display="Back To Legend" xr:uid="{CBECE299-15D5-4016-85D4-E1C42158E541}"/>
    <hyperlink ref="H100" r:id="rId1" xr:uid="{C4F07836-3DEA-4BFA-A986-AC89AF07AB49}"/>
    <hyperlink ref="H92" r:id="rId2" xr:uid="{A05BF385-57F9-48A3-8A54-67DA42903FEB}"/>
    <hyperlink ref="H108" r:id="rId3" xr:uid="{85C9CAB4-0C7B-46F6-AB9B-12B111B6946C}"/>
    <hyperlink ref="H101" r:id="rId4" xr:uid="{077901EE-2695-4CF4-87CD-40DBA231F40F}"/>
    <hyperlink ref="H127" r:id="rId5" xr:uid="{F77AC8B4-FA02-4864-BDA2-90B46A450561}"/>
    <hyperlink ref="H120" r:id="rId6" xr:uid="{43E9C87C-8997-4CF3-97E6-D992FBB507C7}"/>
    <hyperlink ref="H118" r:id="rId7" xr:uid="{18B8E145-CD26-4549-A4D3-16DEEE8338B5}"/>
    <hyperlink ref="H228" r:id="rId8" xr:uid="{0FDB12BB-3899-4841-8A9A-C84BBF0BD159}"/>
    <hyperlink ref="H213" r:id="rId9" display="sales@floormaster.biz;kevinj@floormaster.biz" xr:uid="{589C8A7E-9C6F-4044-BAC9-40EA2C2D9288}"/>
    <hyperlink ref="H210" r:id="rId10" xr:uid="{E200EDF6-92A4-4DBA-B806-51EED4F5D54D}"/>
    <hyperlink ref="H242" r:id="rId11" xr:uid="{2EB2F557-C728-4040-B936-065655545E0A}"/>
    <hyperlink ref="H219" r:id="rId12" xr:uid="{86317A3D-55FA-4491-BA7D-71D49A0FC533}"/>
    <hyperlink ref="H208" r:id="rId13" xr:uid="{BB9DBE96-D3A1-4DBB-9D06-5F4B9FA4A767}"/>
    <hyperlink ref="H271" r:id="rId14" xr:uid="{5780C495-69F2-4FA8-8FED-E7605FB36344}"/>
    <hyperlink ref="R183" r:id="rId15" xr:uid="{137F5FE6-B302-4B80-98A6-7239571B8136}"/>
    <hyperlink ref="H288" r:id="rId16" display="konrad@zetmaster.com;estimating@zetmaster.com" xr:uid="{D74193D5-2154-4543-93D7-3A37DEC7CF4E}"/>
    <hyperlink ref="H186" r:id="rId17" xr:uid="{55D15D5E-2424-401B-8B5D-97CC77A72BCB}"/>
    <hyperlink ref="H320" r:id="rId18" xr:uid="{B2A83FC5-76AA-44F9-97FB-70C3C3350B61}"/>
    <hyperlink ref="H327" r:id="rId19" xr:uid="{2434B342-9DB8-4D23-9C4F-B3FEED9359CB}"/>
    <hyperlink ref="H319" r:id="rId20" xr:uid="{79DBA037-78A7-4D44-ADC9-A58E3DE5551A}"/>
    <hyperlink ref="H325" r:id="rId21" xr:uid="{FCC4F6D8-CE18-4609-BC4B-8ABDF3F3D2B0}"/>
    <hyperlink ref="H328" r:id="rId22" xr:uid="{DCB68A9A-B9F8-4074-BD0D-434BB1066F2E}"/>
    <hyperlink ref="H326" r:id="rId23" display="estimating@srflooringconcepts.com;mike@srflooringconcepts.com" xr:uid="{3E657AA7-3838-47D3-AD39-8A5E19591CED}"/>
    <hyperlink ref="H317" r:id="rId24" xr:uid="{41E08444-5276-4746-9271-E5EEC73A44FF}"/>
    <hyperlink ref="H314" r:id="rId25" xr:uid="{B1DA657A-00D3-4C90-BCBF-E6E1A06CA974}"/>
    <hyperlink ref="H324" r:id="rId26" xr:uid="{F80E976D-2E88-4962-B95F-0DE331AFC999}"/>
    <hyperlink ref="H123" r:id="rId27" xr:uid="{7CA9216E-AC31-4EA2-B0D8-0D01D41C6C20}"/>
    <hyperlink ref="H322" r:id="rId28" xr:uid="{E6F4672A-E2CC-4FA7-9DD4-8941161179FE}"/>
    <hyperlink ref="H312" r:id="rId29" xr:uid="{80DFCE9A-9E6B-44B2-A77B-325588ADBC37}"/>
    <hyperlink ref="H391" r:id="rId30" xr:uid="{911FE819-0673-4CD8-BBF8-7CAC9D9C8B46}"/>
    <hyperlink ref="H406" r:id="rId31" xr:uid="{68997867-DA2A-4319-9C90-665E96470191}"/>
    <hyperlink ref="H425" r:id="rId32" display="mailto:mdimatteo@perspectivepaintingltd.com" xr:uid="{8783103C-7ABE-4B31-879D-129B1D524C2D}"/>
    <hyperlink ref="H426" r:id="rId33" xr:uid="{EC172CBB-A98D-46AA-8A76-B4AAAB3C7C05}"/>
    <hyperlink ref="H383" r:id="rId34" xr:uid="{0496B0EE-1EA0-4088-B5AC-EC38DD218A2D}"/>
    <hyperlink ref="H206" r:id="rId35" display="mailto:info@csflooring.ca" xr:uid="{91A356CF-C58F-43E9-BBD4-4640D61FF7C8}"/>
    <hyperlink ref="H311" r:id="rId36" xr:uid="{8E314E02-25E5-438D-B133-3A7CC7779EDB}"/>
    <hyperlink ref="H231" r:id="rId37" display="jackb3@rogers.com" xr:uid="{BAFE3D19-BEE5-4B56-B7CC-7F0DA8E7A830}"/>
    <hyperlink ref="R15" r:id="rId38" xr:uid="{64B9D199-D436-47E9-86C7-FF931254E4A0}"/>
    <hyperlink ref="H340" r:id="rId39" xr:uid="{EDC92813-75F6-4182-94FE-70D1778783A4}"/>
    <hyperlink ref="H341" r:id="rId40" xr:uid="{BBB75557-E7C7-46E0-8224-D2449D67E1A4}"/>
    <hyperlink ref="H318" r:id="rId41" xr:uid="{809C56FA-FADC-4264-894C-7EDE417BBC2E}"/>
    <hyperlink ref="H316" r:id="rId42" display="mailto:g7ceramic@outlook.com" xr:uid="{DC4C3634-3AC4-42D5-9ED3-A07CF9BFDB03}"/>
    <hyperlink ref="H201" r:id="rId43" xr:uid="{50AAA1CE-9113-4FDE-85A4-28F1BCE465E9}"/>
    <hyperlink ref="H315" r:id="rId44" xr:uid="{F4EFB8A9-0E26-48C8-B815-3A641A608A82}"/>
    <hyperlink ref="H279" r:id="rId45" xr:uid="{63232670-0D0A-4E03-9496-C6AEB08F2569}"/>
    <hyperlink ref="H323" r:id="rId46" xr:uid="{BC613FC5-6134-4E97-906F-9EFCE2579C44}"/>
    <hyperlink ref="H313" r:id="rId47" xr:uid="{E6AAFD75-2216-45B1-8BD4-8BE9AD15E873}"/>
    <hyperlink ref="H371" r:id="rId48" xr:uid="{2D7B3772-D807-4886-9370-4E4216914AF8}"/>
    <hyperlink ref="H384" r:id="rId49" xr:uid="{30999F03-1312-4245-B789-4955D1EF757E}"/>
    <hyperlink ref="H409" r:id="rId50" xr:uid="{B7C44F85-6AB0-4884-B5F2-9C16947C8D63}"/>
    <hyperlink ref="H412" r:id="rId51" xr:uid="{A6C457C7-585C-46B5-958B-A59605D9F149}"/>
    <hyperlink ref="H329" r:id="rId52" xr:uid="{460C8CE6-A5A3-4E54-865E-33ECA0CAC019}"/>
    <hyperlink ref="H134" r:id="rId53" xr:uid="{E1EC90A0-57F6-4CE6-8AD8-7BDC490BAEA5}"/>
    <hyperlink ref="H98" r:id="rId54" display="jnolan@nolanconstruction.ca" xr:uid="{B7E8106F-264A-4786-A71C-57D45EDB8BCB}"/>
    <hyperlink ref="H135" r:id="rId55" xr:uid="{918F03D6-9F97-4CDD-A70D-51CE7ECBB978}"/>
    <hyperlink ref="H91" r:id="rId56" xr:uid="{1C3B6D65-A5A9-4ED6-8512-C9BEB759A761}"/>
    <hyperlink ref="H266" r:id="rId57" xr:uid="{A839B8AD-7E4E-4D38-91B7-B1BCBE189036}"/>
    <hyperlink ref="H287" r:id="rId58" xr:uid="{035B52AA-9911-42C1-AEC1-793026A98EBA}"/>
    <hyperlink ref="H267" r:id="rId59" xr:uid="{97EB60BC-9671-4A04-B89F-1CA8901405D9}"/>
    <hyperlink ref="H93" r:id="rId60" xr:uid="{DB214F53-7927-4920-B808-61CA108FB17C}"/>
    <hyperlink ref="H94" r:id="rId61" xr:uid="{481A658D-208B-413D-8A5F-76EEDB4F639F}"/>
    <hyperlink ref="H95" r:id="rId62" xr:uid="{89F5A7B9-2984-40C9-93CF-1A17D7614656}"/>
    <hyperlink ref="H99" r:id="rId63" xr:uid="{BCCFA3F3-3823-4CCE-9884-51997BD2A463}"/>
    <hyperlink ref="H102" r:id="rId64" xr:uid="{4235682A-2F09-4DAE-A218-231F7E2571CC}"/>
    <hyperlink ref="H103" r:id="rId65" xr:uid="{3E8B81AF-43FF-49DF-A2C9-267C2375CED6}"/>
    <hyperlink ref="H104" r:id="rId66" xr:uid="{0D67B6A9-AC7C-415B-942C-4C128578D075}"/>
    <hyperlink ref="H105" r:id="rId67" xr:uid="{1B7AE48F-1FB9-4322-8855-29F7AA5E726E}"/>
    <hyperlink ref="H114" r:id="rId68" xr:uid="{61A5CB44-AFB4-4896-A697-542B2C4C627F}"/>
    <hyperlink ref="H125" r:id="rId69" xr:uid="{94E189B8-08F6-40D2-809D-898657E76C80}"/>
    <hyperlink ref="H128" r:id="rId70" xr:uid="{2DA82050-9711-427D-B5EF-F4B572212B90}"/>
    <hyperlink ref="H133" r:id="rId71" xr:uid="{6D89788C-8251-4306-8FAA-65B293459E3E}"/>
    <hyperlink ref="H136" r:id="rId72" xr:uid="{0465DC09-EBC7-46D1-A18A-E0D28D14CF22}"/>
    <hyperlink ref="R181" r:id="rId73" xr:uid="{A0E119C2-4ECC-4259-A044-569667D8499B}"/>
    <hyperlink ref="H182" r:id="rId74" display="michael@addaiwestflooring.com" xr:uid="{A1FAC363-3CB4-4F6E-912B-3A4A806FCB8D}"/>
    <hyperlink ref="H185" r:id="rId75" xr:uid="{C4850E77-F63F-4F4F-A88E-45FE0447541A}"/>
    <hyperlink ref="H188" r:id="rId76" xr:uid="{EAEB0CE6-CFF8-41E1-B727-CFC4D055EEB1}"/>
    <hyperlink ref="R184" r:id="rId77" xr:uid="{B19CAF74-9317-4A78-B6B3-A16A71A6C994}"/>
    <hyperlink ref="H204" r:id="rId78" xr:uid="{9E6D54BE-BA96-44F6-832D-078543217A8E}"/>
    <hyperlink ref="H209" r:id="rId79" xr:uid="{E7B1BBC0-1704-4DE9-83DB-964C9C2B8C06}"/>
    <hyperlink ref="H214" r:id="rId80" display="david@floorsolutions.ca" xr:uid="{1F2C7797-CD9D-4A3D-A2AA-FC2901530F41}"/>
    <hyperlink ref="H216" r:id="rId81" xr:uid="{A02F4E01-5AFC-48AE-B7C4-4057B4E95B75}"/>
    <hyperlink ref="H218" r:id="rId82" xr:uid="{DA9A4182-EE2E-4463-A7BE-82E15AFE8448}"/>
    <hyperlink ref="H215" r:id="rId83" xr:uid="{BC59B34C-F6CD-4125-B335-7C4F1C74E571}"/>
    <hyperlink ref="H220" r:id="rId84" xr:uid="{CCB9DB07-26BF-4BCD-B151-D1BFBFA76631}"/>
    <hyperlink ref="H222" r:id="rId85" xr:uid="{B37041AD-EB1E-45A7-A34B-0B0CFFA7F40E}"/>
    <hyperlink ref="H221" r:id="rId86" xr:uid="{797A96FA-6908-46EB-A898-8EF997E8562F}"/>
    <hyperlink ref="H223" r:id="rId87" xr:uid="{0BBBFE4D-666D-4C6A-961C-DBAF5171DF56}"/>
    <hyperlink ref="H224" r:id="rId88" xr:uid="{C04A1361-A0B5-44BC-A3E1-47F3DE39158B}"/>
    <hyperlink ref="H354" r:id="rId89" xr:uid="{FECCBCF5-94C6-4807-B9B1-2EDD73B955D0}"/>
    <hyperlink ref="H229" r:id="rId90" xr:uid="{406FAC0D-9B1D-47FA-ADD9-7BFA3EAEE73A}"/>
    <hyperlink ref="H233" r:id="rId91" xr:uid="{989C836A-16A9-4CA6-BA3E-1C78F6E51279}"/>
    <hyperlink ref="H234" r:id="rId92" display="erika.jbgflooring@hotmail.com" xr:uid="{F9D0A343-DE6D-406E-B612-8CB8F0330DF2}"/>
    <hyperlink ref="H241" r:id="rId93" display="maryd@labflooring.com" xr:uid="{E33E529E-FD76-490D-90F7-A8973950EE22}"/>
    <hyperlink ref="H240" r:id="rId94" xr:uid="{5E8F670A-75BE-4331-8380-7AF779006F55}"/>
    <hyperlink ref="H246" r:id="rId95" xr:uid="{F8B00164-D5A6-4E3C-A2ED-F6A779AE1AB3}"/>
    <hyperlink ref="H250" r:id="rId96" xr:uid="{0D841461-A155-4C42-B7A6-88B7351A67D6}"/>
    <hyperlink ref="H253" r:id="rId97" xr:uid="{E124E5A4-DC90-45AA-BD17-9CCF03554F59}"/>
    <hyperlink ref="H256" r:id="rId98" xr:uid="{D98ADA84-8AD5-42C9-9777-4C42D0E0D508}"/>
    <hyperlink ref="H254" r:id="rId99" xr:uid="{F5EB85FA-D64C-41CC-AE0F-F1CB704A68D7}"/>
    <hyperlink ref="H255" r:id="rId100" xr:uid="{C13B8C75-02D7-45C2-8D15-459400F8A358}"/>
    <hyperlink ref="H261" r:id="rId101" xr:uid="{C9C12F1A-5465-42E1-92FD-8720DD70253C}"/>
    <hyperlink ref="H272" r:id="rId102" xr:uid="{9A21BAD2-CA2F-475B-88E7-D80CF4F66233}"/>
    <hyperlink ref="H276" r:id="rId103" xr:uid="{E8EFA5F8-17DF-40FA-ADDC-37D65C45FFDA}"/>
    <hyperlink ref="H281" r:id="rId104" xr:uid="{39AAE13D-6F3F-480C-A409-C308160CDBDA}"/>
    <hyperlink ref="H286" r:id="rId105" xr:uid="{83A78C21-A846-44D8-B6D1-D43DF164ED8D}"/>
    <hyperlink ref="H278" r:id="rId106" xr:uid="{448FA116-CF82-41BA-A116-EACD1ED56BAE}"/>
    <hyperlink ref="H280" r:id="rId107" xr:uid="{B01C68C0-62EA-4031-9723-AAC1456318B3}"/>
    <hyperlink ref="H285" r:id="rId108" xr:uid="{6FD63958-3D21-4076-98A1-4B5952ACE5FB}"/>
    <hyperlink ref="H338" r:id="rId109" xr:uid="{5D4384B8-9DC0-4498-8C9D-AAF0F86A48C0}"/>
    <hyperlink ref="H339" r:id="rId110" xr:uid="{90CBFB52-5066-4F19-9246-1B8A8BFFD69B}"/>
    <hyperlink ref="H343" r:id="rId111" xr:uid="{4263F0EC-CD74-4564-9BE2-84A41C677C39}"/>
    <hyperlink ref="R8" r:id="rId112" xr:uid="{A59E093D-6A73-4C2B-A239-84872CD0C1B7}"/>
    <hyperlink ref="H370" r:id="rId113" xr:uid="{7EC8D7C7-49FF-435F-A391-47F99BA2D934}"/>
    <hyperlink ref="H374" r:id="rId114" xr:uid="{BFB86C2E-106F-43B1-A543-EAE383BF31FD}"/>
    <hyperlink ref="H375" r:id="rId115" xr:uid="{2A7CABDD-9C2F-4CA1-A3A9-CCD5B567E51E}"/>
    <hyperlink ref="H376" r:id="rId116" xr:uid="{3E285C15-9327-4355-AA7A-7C83AFF298AD}"/>
    <hyperlink ref="H378" r:id="rId117" xr:uid="{B5F497A3-8ED8-44E0-BEAD-17C196424038}"/>
    <hyperlink ref="H380" r:id="rId118" xr:uid="{39A4A631-712C-46B3-A860-EDA4DB077B22}"/>
    <hyperlink ref="H381" r:id="rId119" xr:uid="{E245224E-B7F2-49CE-B1ED-4E0871A3A1D9}"/>
    <hyperlink ref="H382" r:id="rId120" xr:uid="{0808B5ED-385E-434C-9D52-45E34BF5C94A}"/>
    <hyperlink ref="H385" r:id="rId121" xr:uid="{BA28D773-838B-48F8-A847-F76DFAB3997D}"/>
    <hyperlink ref="H386" r:id="rId122" xr:uid="{F79A747A-4100-42B6-A830-4D9FFA9ED73A}"/>
    <hyperlink ref="H392" r:id="rId123" xr:uid="{0CC30100-CC5C-48DD-B841-D6F299A0495E}"/>
    <hyperlink ref="H395" r:id="rId124" xr:uid="{8F724D1E-39C9-4B46-B5B5-1920AB963118}"/>
    <hyperlink ref="H400" r:id="rId125" xr:uid="{89DCDE62-D642-4A3A-9DAA-D2390BDFEAD7}"/>
    <hyperlink ref="H397" r:id="rId126" xr:uid="{46EE068E-1266-4AA7-A99F-41E2F48CBA76}"/>
    <hyperlink ref="H404" r:id="rId127" xr:uid="{6DC803CC-1CA2-4692-BA43-2D0FE1E0F99E}"/>
    <hyperlink ref="H407" r:id="rId128" xr:uid="{F80BF9CA-418D-4770-B873-FF9DDF61F967}"/>
    <hyperlink ref="H414" r:id="rId129" xr:uid="{F6FEE53A-4799-4354-9C23-58BB80126849}"/>
    <hyperlink ref="H416" r:id="rId130" xr:uid="{69A1D260-6432-4C1D-BB9F-C1143DD32DD7}"/>
    <hyperlink ref="H424" r:id="rId131" xr:uid="{38301B98-1726-4191-A0A3-116CC4D65787}"/>
    <hyperlink ref="H427" r:id="rId132" xr:uid="{19E8F4C0-3C11-4B9E-A812-BAC55438AD71}"/>
    <hyperlink ref="H428" r:id="rId133" xr:uid="{6A01462D-4F31-4280-B73B-1784C205D5F9}"/>
    <hyperlink ref="H429" r:id="rId134" xr:uid="{AF246FE7-EEED-4D74-909B-9D10675C2CC0}"/>
    <hyperlink ref="H433" r:id="rId135" xr:uid="{369B5951-74B7-467D-86B1-1DD823F5571D}"/>
    <hyperlink ref="H436" r:id="rId136" xr:uid="{0655CE89-D692-4A1E-BCF0-44DD9954B9B9}"/>
    <hyperlink ref="H431" r:id="rId137" xr:uid="{7C5A7CE4-E537-47A2-B045-D7635939D584}"/>
    <hyperlink ref="H435" r:id="rId138" display="colin@styledecorating.ca" xr:uid="{F931DAD0-2818-4ACA-A89D-D7387D64BDB0}"/>
    <hyperlink ref="H438" r:id="rId139" xr:uid="{7544E3B7-F5B4-4B99-A261-9555075E28D0}"/>
    <hyperlink ref="H443" r:id="rId140" xr:uid="{BB5EE0B4-7682-4F7B-A7E7-7057D7C7217B}"/>
    <hyperlink ref="H372" r:id="rId141" display="mailto:bbpainting@hotmail.ca" xr:uid="{8E8A09AC-516E-4734-BB25-BC5C3EC5B34D}"/>
    <hyperlink ref="H373" r:id="rId142" display="mailto:beverleydecorating@bellnet.ca" xr:uid="{740AC9B7-4264-4682-A11D-C51C45E6562D}"/>
    <hyperlink ref="H440" r:id="rId143" xr:uid="{62492278-42D0-45B0-84CB-E70066FBBDA3}"/>
    <hyperlink ref="H368" r:id="rId144" xr:uid="{63BE5C1C-CD23-4533-BEDC-3B068AC4BEC8}"/>
    <hyperlink ref="H97" r:id="rId145" xr:uid="{857FBDFA-B7FB-418E-ADBF-1590209FA86E}"/>
    <hyperlink ref="H110" r:id="rId146" xr:uid="{471F1E24-5C08-4186-8652-727744C32111}"/>
    <hyperlink ref="H262" r:id="rId147" display="mailto:gdevera@scrapersedge.com" xr:uid="{D8A53AC9-4F12-4F34-901B-E24609307F97}"/>
    <hyperlink ref="H217" r:id="rId148" display="mailto:abdullah@flooringnation.ca" xr:uid="{E7609292-7A45-45F0-8C05-8A61A5C59BC3}"/>
    <hyperlink ref="H225" r:id="rId149" xr:uid="{EDB5C45C-2E81-4675-96B8-F0548267ADCD}"/>
    <hyperlink ref="H198" r:id="rId150" xr:uid="{8A58AECE-B8D7-4637-A7F0-406D0A52D08E}"/>
    <hyperlink ref="H387" r:id="rId151" xr:uid="{B22666DE-8F90-48CF-A2EA-20C826EB0D2E}"/>
    <hyperlink ref="H273" r:id="rId152" xr:uid="{8215D25F-329D-4DDD-BC32-245217609706}"/>
    <hyperlink ref="H269" r:id="rId153" xr:uid="{AFFBE249-BD27-401A-8571-3E8BA14222F0}"/>
    <hyperlink ref="H422" r:id="rId154" xr:uid="{1C016477-342C-44CE-8878-97835AC034C9}"/>
    <hyperlink ref="H257" r:id="rId155" display="proflooring@live.ca" xr:uid="{622F6218-22A8-4D94-9397-5B440257CC52}"/>
    <hyperlink ref="H398" r:id="rId156" xr:uid="{A6AB9734-3200-4540-88A6-60DF84BD801A}"/>
    <hyperlink ref="H439" r:id="rId157" xr:uid="{80FC4E20-C66D-474B-AD71-22A10786B62D}"/>
    <hyperlink ref="H87" r:id="rId158" xr:uid="{B77828B0-085B-4BD2-BE93-AC40163BA41E}"/>
    <hyperlink ref="H70" r:id="rId159" xr:uid="{AFA589C3-0DB2-4880-B057-2746DD42EAB1}"/>
    <hyperlink ref="H75" r:id="rId160" xr:uid="{992D329C-B900-47EC-BC01-4BDD43091179}"/>
    <hyperlink ref="H82" r:id="rId161" xr:uid="{D39EAE40-7DC4-40F2-A839-85F2A7DEC00A}"/>
    <hyperlink ref="H32" r:id="rId162" xr:uid="{CF1C82B3-D588-4D42-B2FC-49C74330FF9E}"/>
    <hyperlink ref="H80" r:id="rId163" xr:uid="{E9EF6EB3-6D11-4B06-9B75-4CD3E1737F19}"/>
    <hyperlink ref="H26" r:id="rId164" xr:uid="{C873E84B-C90F-4605-9402-C0AC66799CB5}"/>
    <hyperlink ref="H12" r:id="rId165" xr:uid="{0191A150-67C8-4EE4-B758-F5F1AB7C7ED4}"/>
    <hyperlink ref="H61" r:id="rId166" xr:uid="{7D87B4F8-52FA-4F43-8F8B-AAAA69DC0BFC}"/>
    <hyperlink ref="H23" r:id="rId167" xr:uid="{950D59E5-9163-4DA5-BBC5-B68455610CF2}"/>
    <hyperlink ref="H85" r:id="rId168" xr:uid="{A75B2988-F06B-4389-81DB-A8A766B4BCA8}"/>
    <hyperlink ref="H84" r:id="rId169" xr:uid="{86C54C93-E89E-437F-9D86-4077663189A2}"/>
    <hyperlink ref="H73" r:id="rId170" xr:uid="{56CEA481-190E-4A7D-8ABF-BEC05EA3EDF6}"/>
    <hyperlink ref="H69" r:id="rId171" xr:uid="{F4191A9E-8E6A-47D6-8393-F2A2B842C596}"/>
    <hyperlink ref="H66" r:id="rId172" xr:uid="{068F04C3-9E86-4FBC-ADEF-A2C5CE21DD25}"/>
    <hyperlink ref="H63" r:id="rId173" xr:uid="{9728BCCD-79DB-4633-AAC3-D11C8BF10F51}"/>
    <hyperlink ref="H62" r:id="rId174" xr:uid="{1EC6D97E-7C85-42B4-8108-AA600ACBD140}"/>
    <hyperlink ref="H59" r:id="rId175" xr:uid="{D1D86BEE-4DB8-46CC-AA87-DFCA6253352E}"/>
    <hyperlink ref="H56" r:id="rId176" xr:uid="{077EDEE7-721F-4B86-AE80-8D837B9E0F45}"/>
    <hyperlink ref="H50" r:id="rId177" xr:uid="{6723B8C4-3B40-4270-8569-DBD1056B5E15}"/>
    <hyperlink ref="H37" r:id="rId178" xr:uid="{4CE2FEBC-C2C3-4665-AB8B-8C8D3B524E07}"/>
    <hyperlink ref="H34" r:id="rId179" xr:uid="{DDA71E9B-275E-4F5C-8A87-E0C49DC40FD9}"/>
    <hyperlink ref="H25" r:id="rId180" xr:uid="{E231D3F8-E07B-4B45-A2EA-2A7635DC0311}"/>
    <hyperlink ref="H24" r:id="rId181" xr:uid="{39958844-9A21-410D-B564-BBD6E61F206F}"/>
    <hyperlink ref="H21" r:id="rId182" xr:uid="{BEE9B664-DE0E-4CFF-8723-9FEFAF2CD4CB}"/>
    <hyperlink ref="H13" r:id="rId183" xr:uid="{66C3C133-27C7-415E-A4B3-B3FE7AA7C718}"/>
    <hyperlink ref="H10" r:id="rId184" xr:uid="{B53FB658-06C6-406F-92D1-C93AC7981C4D}"/>
    <hyperlink ref="H8" r:id="rId185" xr:uid="{619D9F2C-6296-4426-A529-D847025E4C4E}"/>
    <hyperlink ref="H49" r:id="rId186" xr:uid="{97F6C656-0332-42D8-94AF-8C193773169D}"/>
    <hyperlink ref="H22" r:id="rId187" xr:uid="{B264971E-C355-46AF-9960-CD5318A0EB76}"/>
    <hyperlink ref="H68" r:id="rId188" xr:uid="{17B2988C-A4F4-494A-96C5-4FF887149EEA}"/>
    <hyperlink ref="H44" r:id="rId189" xr:uid="{C76B64FE-75F2-4348-B1B3-734821E1D419}"/>
    <hyperlink ref="H46" r:id="rId190" xr:uid="{FA4B6E30-04E1-4785-8BF5-6545E3C2AA6F}"/>
    <hyperlink ref="H43" r:id="rId191" xr:uid="{B8C26AD0-A6CC-4EF0-B3D6-6F84C481C4E0}"/>
    <hyperlink ref="H88" r:id="rId192" xr:uid="{98F5F0CA-1FFC-4C77-978E-68FA290C81E6}"/>
    <hyperlink ref="H236" r:id="rId193" display="deaconjosephsmi@gmail.com" xr:uid="{6FF549A0-F90B-45D8-8D77-A9236A2852C1}"/>
    <hyperlink ref="H442" r:id="rId194" xr:uid="{BF67D530-81CD-4157-B3FA-58E856F820ED}"/>
    <hyperlink ref="H244" r:id="rId195" xr:uid="{26F46F4E-4EA7-418E-80D6-6C957056EAF4}"/>
    <hyperlink ref="H203" r:id="rId196" xr:uid="{0590AEA1-59ED-4BEA-B9C8-7691FAB62DAE}"/>
    <hyperlink ref="H441" r:id="rId197" xr:uid="{E4B26181-B35D-498B-9E65-1945E28DE0E2}"/>
    <hyperlink ref="H259" r:id="rId198" display="mailto:mikelawlor@rytiffflooring.com" xr:uid="{000CDE28-C10A-40DA-AC72-9A95E473D41C}"/>
    <hyperlink ref="H245" r:id="rId199" xr:uid="{DABA2445-D2E8-4C94-AE67-484F43E876FB}"/>
    <hyperlink ref="H14" r:id="rId200" display="elvi@ancodrywall.com" xr:uid="{9A47AE0B-4FE3-4002-99A4-38A92B73C55C}"/>
    <hyperlink ref="H35" r:id="rId201" xr:uid="{5E2B6B9D-C8EF-4BC1-9759-188BF58FC188}"/>
    <hyperlink ref="H53" r:id="rId202" xr:uid="{65CB7234-D10D-48A2-8792-DC68992BD712}"/>
    <hyperlink ref="H289" r:id="rId203" xr:uid="{F1551EC9-7585-470C-8D86-84AE4840D691}"/>
    <hyperlink ref="H353" r:id="rId204" display="mailto:estimation@epoxysolutions.com" xr:uid="{46FC4A19-8CA3-4E29-8C24-5EAFAD06D59C}"/>
    <hyperlink ref="H268" r:id="rId205" display="mailto:cnissen@stoncor.com" xr:uid="{280218CC-49E4-4097-8C24-4CD2AE36B6DB}"/>
    <hyperlink ref="H54" r:id="rId206" xr:uid="{D5912F7C-9BB2-49FE-BD2F-A344E6E6AD7E}"/>
    <hyperlink ref="H58" r:id="rId207" xr:uid="{389D3636-06D6-4744-AEDB-26A46BF834C3}"/>
    <hyperlink ref="H79" r:id="rId208" xr:uid="{CE65D568-F850-463F-B59A-461EF08A0370}"/>
    <hyperlink ref="R13" r:id="rId209" xr:uid="{405F4B33-1F73-4ABD-B349-964A3A7A6DDC}"/>
    <hyperlink ref="H430" r:id="rId210" xr:uid="{1F205E43-6D63-44D1-8C7D-5171A7E6C055}"/>
    <hyperlink ref="H31" r:id="rId211" xr:uid="{A1D64952-4D2E-4A88-84A1-75CCD44C819B}"/>
    <hyperlink ref="H195" r:id="rId212" xr:uid="{AC94DDBE-A9AF-4CC6-8643-5468D2C21E8C}"/>
    <hyperlink ref="H247" r:id="rId213" xr:uid="{7663E1E8-F947-4A61-BA71-F61AFEB60535}"/>
    <hyperlink ref="H277" r:id="rId214" xr:uid="{2C0F1AE5-942A-47FB-9115-31A1FBEC78A6}"/>
    <hyperlink ref="H410" r:id="rId215" xr:uid="{6ECCCEBF-5C56-4663-9608-9001613EEF2F}"/>
    <hyperlink ref="H265" r:id="rId216" display="mailto:gary@shorewayflooring.ca" xr:uid="{16A378F6-29C5-49B1-9296-F4DD0C1608C3}"/>
    <hyperlink ref="H47" r:id="rId217" xr:uid="{C6576475-EC77-4A8B-B8F7-28DCB1419B24}"/>
    <hyperlink ref="H109" r:id="rId218" xr:uid="{3C38B793-CDE4-4398-B936-3214C623EAFA}"/>
    <hyperlink ref="R107" r:id="rId219" display="mailto:kevin@perasconstruction.com" xr:uid="{4A342310-C776-450F-AF5F-91AD21DF37BB}"/>
    <hyperlink ref="H140" r:id="rId220" xr:uid="{EC2D5ED5-38A6-4019-9413-B7084DF1A75D}"/>
    <hyperlink ref="H19" r:id="rId221" xr:uid="{0E54065D-0EE2-48F2-8087-9A2E8D5F4B16}"/>
    <hyperlink ref="H57" r:id="rId222" xr:uid="{A5BEC2DC-298C-42E6-9B20-DB768E75992B}"/>
    <hyperlink ref="H60" r:id="rId223" xr:uid="{C23DCAB1-8BC2-4117-A39B-E4AC6CB792A7}"/>
    <hyperlink ref="H51" r:id="rId224" xr:uid="{90EAA5A9-547B-49EA-B51D-EAF5456C6398}"/>
    <hyperlink ref="H130" r:id="rId225" xr:uid="{361130F4-A774-4EF8-81D9-87A55E880180}"/>
    <hyperlink ref="R14" r:id="rId226" xr:uid="{C3EE2515-C073-42E4-9158-869494028587}"/>
    <hyperlink ref="H38" r:id="rId227" xr:uid="{00DFAA49-B04E-4EB5-AEBC-D396738CB87C}"/>
    <hyperlink ref="H86" r:id="rId228" xr:uid="{AC84E377-E89D-4143-A850-A12890EEDBB6}"/>
    <hyperlink ref="H232" r:id="rId229" xr:uid="{444EC22B-3575-492C-9172-1AE972A91C1F}"/>
    <hyperlink ref="R12" r:id="rId230" xr:uid="{CD9B914C-C1DF-48E6-8C07-B5DF70D4BD6D}"/>
    <hyperlink ref="H27" r:id="rId231" xr:uid="{2EA0AC64-E01E-4AB6-9A42-685339293BCD}"/>
    <hyperlink ref="H71" r:id="rId232" xr:uid="{374C7178-E44B-48EB-BD17-7B1D66081241}"/>
    <hyperlink ref="H30" r:id="rId233" xr:uid="{C53E52DB-B541-46C3-970B-3B84393F44A3}"/>
    <hyperlink ref="H275" r:id="rId234" xr:uid="{2EAB92F3-0EC6-4D7B-A386-3884615081E5}"/>
    <hyperlink ref="H226" r:id="rId235" xr:uid="{55D7D8B2-0F9A-4A0F-A597-C6B9D94B0148}"/>
    <hyperlink ref="H74" r:id="rId236" xr:uid="{F87DC952-FDDC-4DBE-A97D-C126CA313C67}"/>
    <hyperlink ref="H78" r:id="rId237" xr:uid="{49C02CF1-FCFF-40DF-81C3-26FFC422B84C}"/>
    <hyperlink ref="H369" r:id="rId238" xr:uid="{27936B94-8489-4C66-AB4C-7568227FC7B0}"/>
    <hyperlink ref="H243" r:id="rId239" xr:uid="{B92DB740-652D-4B09-99D1-5C493F3A2B79}"/>
    <hyperlink ref="H356" r:id="rId240" xr:uid="{6B72C8C1-B15B-4445-B861-A370B57719B1}"/>
    <hyperlink ref="H352" r:id="rId241" xr:uid="{7435B31D-23C2-443E-BF44-72C7986D723A}"/>
    <hyperlink ref="R16" r:id="rId242" xr:uid="{782F96BC-04E8-4544-8C90-8F79013FE966}"/>
    <hyperlink ref="H252" r:id="rId243" xr:uid="{11C1CCB1-D06D-4879-8F2B-07A4567AA7E1}"/>
    <hyperlink ref="H184" r:id="rId244" xr:uid="{21C00C97-AE16-48AA-85BC-57C377DA2742}"/>
    <hyperlink ref="H235" r:id="rId245" xr:uid="{360A396B-FEE4-497D-9ABC-646DD10EDA94}"/>
    <hyperlink ref="H107" r:id="rId246" xr:uid="{4CB22DCA-E74D-44AB-89A8-B31FB52953AD}"/>
    <hyperlink ref="H192" r:id="rId247" xr:uid="{1387E773-F824-4149-9A4C-FCBB7966420B}"/>
    <hyperlink ref="H355" r:id="rId248" xr:uid="{5CDB4AE5-B463-4401-8A1A-5CBB5C38F10B}"/>
    <hyperlink ref="H28" r:id="rId249" xr:uid="{55E87006-511C-4DC4-82AC-1EDCE78379DF}"/>
    <hyperlink ref="H170" r:id="rId250" xr:uid="{FEC163E5-6AEF-4E0B-B266-8C5C616DF636}"/>
    <hyperlink ref="H172" r:id="rId251" xr:uid="{3186790F-EC06-454E-A049-0F41A5BE110F}"/>
    <hyperlink ref="H121" r:id="rId252" xr:uid="{AC4750F2-364F-4CF0-AF75-F51BD466C4D9}"/>
    <hyperlink ref="H264" r:id="rId253" display="info@senateflooring.com; " xr:uid="{3600FBCD-7D56-484B-81EA-AA959DB5401D}"/>
    <hyperlink ref="H199" r:id="rId254" xr:uid="{4CC76F31-7631-412A-A769-6BB06D7B1DFF}"/>
    <hyperlink ref="H417" r:id="rId255" xr:uid="{4398F85D-76E6-40B7-8659-2057460F51D3}"/>
    <hyperlink ref="H77" r:id="rId256" xr:uid="{36AFC832-080A-4E29-92C0-6262F61EBC3E}"/>
    <hyperlink ref="H394" r:id="rId257" xr:uid="{E7F638D4-00C7-42B6-9D98-C299AF7BF47C}"/>
    <hyperlink ref="H64" r:id="rId258" xr:uid="{C01460E9-D365-48FB-8305-2C3AFA094877}"/>
    <hyperlink ref="H42" r:id="rId259" xr:uid="{8E213B01-0F05-41F1-B73E-540B185E3894}"/>
    <hyperlink ref="H142" r:id="rId260" xr:uid="{2D926CF2-0C6D-4F9E-89D3-DECED4F38720}"/>
    <hyperlink ref="H143" r:id="rId261" xr:uid="{2B284BA0-3925-4DE9-81DB-D5C10CB8E67F}"/>
    <hyperlink ref="H444" r:id="rId262" xr:uid="{9CDE990A-7B06-4505-BD14-295C23EE2663}"/>
    <hyperlink ref="H294" r:id="rId263" xr:uid="{AAA54048-3CAF-4D9E-A91B-551516C34452}"/>
    <hyperlink ref="H293" r:id="rId264" xr:uid="{B45BCDE4-D86E-477A-891C-C70544E7BB83}"/>
    <hyperlink ref="H146" r:id="rId265" xr:uid="{4D8AB590-27C8-4EC9-8E10-EB8ECF523E0B}"/>
    <hyperlink ref="H295" r:id="rId266" xr:uid="{AA4B3D03-E199-4850-BE7B-374E16DFBB70}"/>
    <hyperlink ref="H33" r:id="rId267" xr:uid="{B031380F-0F14-472F-91A0-20FEDB461444}"/>
    <hyperlink ref="H418" r:id="rId268" display="mailto:newpointpainting@gmail.com" xr:uid="{756521D8-8C29-47F9-AA5F-AACD4FEF4B99}"/>
    <hyperlink ref="F418" r:id="rId269" display="tel:(647) 201-4708" xr:uid="{DB658920-BB60-4BC4-BB6D-BC50A81A3380}"/>
    <hyperlink ref="H132" r:id="rId270" xr:uid="{21A26F9E-178B-4755-97B6-C8C4DB043264}"/>
    <hyperlink ref="H29" r:id="rId271" xr:uid="{6A30E9B6-9E4D-477E-AA7C-EA9A6AE04C5A}"/>
    <hyperlink ref="H116" r:id="rId272" xr:uid="{A26A0B5B-B4CA-4E3C-9344-C5280C7CCBAD}"/>
    <hyperlink ref="H129" r:id="rId273" display="roman@therenopros.ca" xr:uid="{06BE7432-5930-4FEA-BC75-5281A543B75C}"/>
    <hyperlink ref="R9" r:id="rId274" display="mailto:info@ayrdrywall-renos.com" xr:uid="{8A1921AE-DC97-4121-8516-6E1A0B2542DF}"/>
    <hyperlink ref="H115" r:id="rId275" display="mailto:contact@royaldrywall.ca" xr:uid="{593BB365-E89F-463F-9509-8B403AAD71BB}"/>
    <hyperlink ref="H197" r:id="rId276" display="mailto:agiotis.cantec@outlook.com" xr:uid="{EC40715D-CAE6-4FB4-848B-0BAE73E600B2}"/>
    <hyperlink ref="H411" r:id="rId277" xr:uid="{FD66B74D-BD11-45E6-ABB7-B35C26D8637B}"/>
    <hyperlink ref="H390" r:id="rId278" xr:uid="{6A92C531-D40A-4D6A-BB69-73BA737D6765}"/>
    <hyperlink ref="H344" r:id="rId279" xr:uid="{65B6E557-DD1C-4E7A-987E-BCDBC39A3EAC}"/>
    <hyperlink ref="H408" r:id="rId280" display="mailto:dan@jnacontractors.com" xr:uid="{663C2D08-DB74-4341-A0DD-62F65538D469}"/>
    <hyperlink ref="H45" r:id="rId281" xr:uid="{F01698EA-B79C-4E22-85AD-323C7B332940}"/>
    <hyperlink ref="H360" r:id="rId282" display="mailto:agar.mike@outlook.com" xr:uid="{BBD4E52B-4C9B-4B41-8A4C-7553C45336E8}"/>
    <hyperlink ref="H359" r:id="rId283" display="mailto:s.eghbal@neosealinc.com" xr:uid="{04FBA6AD-A7BA-4677-BC8A-6B650DE6507E}"/>
    <hyperlink ref="H415" r:id="rId284" xr:uid="{89332D42-B161-4A14-B0E4-380838E49C71}"/>
    <hyperlink ref="H437" r:id="rId285" xr:uid="{002F8F32-261B-405C-B380-31492CFD6278}"/>
    <hyperlink ref="H389" r:id="rId286" xr:uid="{2DF4DAF5-8527-442B-A4F0-1F79E0F69D23}"/>
    <hyperlink ref="H379" r:id="rId287" xr:uid="{651729AC-0F13-4338-8EAE-5568456F47DF}"/>
    <hyperlink ref="H396" r:id="rId288" display="mailto:faynblyum@yahoo.com" xr:uid="{622A8890-D638-42FB-8379-19FC6A501F52}"/>
    <hyperlink ref="H421" r:id="rId289" xr:uid="{68A6EFF6-EA16-49F4-9C4D-7CAEA99756D1}"/>
    <hyperlink ref="H126" r:id="rId290" xr:uid="{023E2B5D-812B-42D2-8EB2-40429C36F68F}"/>
    <hyperlink ref="H303" r:id="rId291" xr:uid="{9B0A0067-C2B8-4E8C-B5A1-CA7D42729810}"/>
    <hyperlink ref="H173" r:id="rId292" display="mailto:atilla@kayawall.com" xr:uid="{132E232F-AE0C-41E9-89D7-AAFC0491A5D5}"/>
    <hyperlink ref="H90" r:id="rId293" xr:uid="{BB68A670-F953-4CCB-A89E-BD017905AB48}"/>
    <hyperlink ref="H52" r:id="rId294" xr:uid="{037B8366-0B38-4820-8488-A7F414B9752F}"/>
    <hyperlink ref="H40" r:id="rId295" xr:uid="{661CDE74-855A-4FEA-8FC9-4FDCF9D205F3}"/>
    <hyperlink ref="H377" r:id="rId296" xr:uid="{FB4A3E86-9ADA-4880-9C9B-FEE10121C15F}"/>
    <hyperlink ref="H399" r:id="rId297" xr:uid="{F8EA6669-E366-4C57-90D2-B123BFBC16B2}"/>
    <hyperlink ref="H20" r:id="rId298" xr:uid="{9DB6767C-6537-4CA7-BA8C-B46985409343}"/>
    <hyperlink ref="H72" r:id="rId299" xr:uid="{E200DDB3-821C-4D07-B25B-4CFAB32BCBA3}"/>
    <hyperlink ref="H357" r:id="rId300" xr:uid="{EB7F2319-74CE-40C8-A903-56A1745FD208}"/>
    <hyperlink ref="H358" r:id="rId301" xr:uid="{C8536E07-E0B7-44BA-B46F-C9F458CB744E}"/>
    <hyperlink ref="R26" r:id="rId302" xr:uid="{1E58CA93-8A40-40D1-A2C6-18D34B9925CD}"/>
    <hyperlink ref="R33" r:id="rId303" xr:uid="{9DC1E21A-E644-4B88-A913-FE5E14F545B6}"/>
    <hyperlink ref="R25" r:id="rId304" xr:uid="{75245814-5A8D-4442-859A-E8DEDF9AED17}"/>
    <hyperlink ref="R23" r:id="rId305" xr:uid="{7656FAF1-F54A-4968-B7B3-F0E5AAE2C1C6}"/>
    <hyperlink ref="R35" r:id="rId306" xr:uid="{A94B5108-4AD0-4B6A-8B8E-395AFE8C0383}"/>
    <hyperlink ref="R31" r:id="rId307" xr:uid="{F368A55A-DE2C-472D-988C-860AB2312AD0}"/>
    <hyperlink ref="R34" r:id="rId308" xr:uid="{C1C5BD2E-01C5-4DE9-8F74-F58E2FAD33BA}"/>
    <hyperlink ref="R17" r:id="rId309" xr:uid="{98E5E1C0-7223-4C07-8A6C-7E177DF9F581}"/>
    <hyperlink ref="R18" r:id="rId310" display="mailto:info@royal-pyramids.com" xr:uid="{BC711F54-8646-48E5-A997-A55EDE1A5564}"/>
    <hyperlink ref="R19" r:id="rId311" xr:uid="{267FB1F1-320B-40A8-8C4E-D7CD69C7D4F5}"/>
    <hyperlink ref="R20" r:id="rId312" xr:uid="{02F2EAA6-5879-41C8-A564-4D731193F7F8}"/>
    <hyperlink ref="R21" r:id="rId313" xr:uid="{072A8E81-F186-429E-87C2-F39E022F40E8}"/>
    <hyperlink ref="R22" r:id="rId314" xr:uid="{4C6C2268-8BE5-455A-9F69-12D00AE6506B}"/>
    <hyperlink ref="R24" r:id="rId315" xr:uid="{C0102574-941B-4F14-8D9C-F9CAB6EB24F1}"/>
    <hyperlink ref="R27" r:id="rId316" xr:uid="{7EA1C513-2201-4223-87D9-95606086D749}"/>
    <hyperlink ref="R28" r:id="rId317" xr:uid="{00A4D614-22C6-42B0-8CA6-5698AC8246EF}"/>
    <hyperlink ref="R29" r:id="rId318" xr:uid="{592FE68A-4571-4204-A1B9-BFF3A921252C}"/>
    <hyperlink ref="R36" r:id="rId319" display="estimating@thepaintinghub.ca" xr:uid="{5C008F49-5F39-4A65-8831-B64D1D56CEF2}"/>
    <hyperlink ref="R37" r:id="rId320" xr:uid="{EDBD0871-5420-4AFF-8F7E-18B4B2C67476}"/>
    <hyperlink ref="R38" r:id="rId321" xr:uid="{FC0ECF4E-3DF5-47A8-9055-128BE869528E}"/>
    <hyperlink ref="H17" r:id="rId322" display="mailto:cbhagat@arrowdrywall.com" xr:uid="{CD7CFF60-4F58-4A36-A9B1-FD5A41AE236F}"/>
    <hyperlink ref="H65" r:id="rId323" display="mailto:estimating@jprowland.ca" xr:uid="{51651CC4-333A-42F9-96B6-49675D25230C}"/>
    <hyperlink ref="H149" r:id="rId324" xr:uid="{A53F7D6C-99FA-4250-BF3B-2A3E8B07CC10}"/>
    <hyperlink ref="H160" r:id="rId325" xr:uid="{88FF3D6B-AA99-49E7-B8F7-9AFD43629A09}"/>
    <hyperlink ref="H155" r:id="rId326" xr:uid="{2D25A699-941F-43E8-B149-082216379E97}"/>
    <hyperlink ref="H157" r:id="rId327" display="mailto:Ted.Arnold.ArchitecturalSolutions@hotmail.com" xr:uid="{8DEF9D50-019F-4C12-ACFF-D0D9405740F9}"/>
    <hyperlink ref="H158" r:id="rId328" xr:uid="{72BDDCED-FB96-4C51-9672-7A19FC596573}"/>
    <hyperlink ref="H156" r:id="rId329" xr:uid="{B2B6A312-3291-43DE-869B-32682C2A6A00}"/>
    <hyperlink ref="H11" r:id="rId330" xr:uid="{B8A4A9CF-BD7B-4E84-BD81-14D515CB8A77}"/>
    <hyperlink ref="H159" r:id="rId331" xr:uid="{2B3FF3EE-AF17-46C5-A4A0-6D535BB12438}"/>
    <hyperlink ref="H162" r:id="rId332" xr:uid="{D31030FA-531F-4384-9D55-D9E13DAFF226}"/>
    <hyperlink ref="H161" r:id="rId333" xr:uid="{333EFB85-6B38-481D-BF60-5A235D24E636}"/>
    <hyperlink ref="H117" r:id="rId334" xr:uid="{EE918BC4-7301-4F2C-9351-CD31D0B1CBD1}"/>
    <hyperlink ref="H164" r:id="rId335" xr:uid="{72DCC014-87F9-43F9-A910-AAFAE45E8A7F}"/>
    <hyperlink ref="H165" r:id="rId336" xr:uid="{AE5D6A42-E936-4149-9D57-0816ED628A75}"/>
    <hyperlink ref="H453" r:id="rId337" xr:uid="{5C0B01E6-D6FA-4B6D-A3BF-79D6BBBE0212}"/>
    <hyperlink ref="H187" r:id="rId338" xr:uid="{10CCF36C-5D04-4705-B63F-04AE18DDB8D0}"/>
    <hyperlink ref="H147" r:id="rId339" xr:uid="{2DF0D679-5604-474C-94E3-1DE2C4BEC8EF}"/>
    <hyperlink ref="H282" r:id="rId340" xr:uid="{A0B386C3-5822-4FF7-AF26-A25C7881F7CF}"/>
  </hyperlinks>
  <pageMargins left="0.7" right="0.7" top="0.75" bottom="0.75" header="0.3" footer="0.3"/>
  <pageSetup orientation="portrait" r:id="rId34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4B9E-A2EA-41A2-9ECF-061392971D30}">
  <sheetPr>
    <tabColor theme="6" tint="0.79998168889431442"/>
  </sheetPr>
  <dimension ref="A1:S91"/>
  <sheetViews>
    <sheetView topLeftCell="A38" zoomScale="85" zoomScaleNormal="85" workbookViewId="0">
      <selection activeCell="J76" sqref="J76"/>
    </sheetView>
  </sheetViews>
  <sheetFormatPr defaultColWidth="8.85546875" defaultRowHeight="15" outlineLevelCol="1" x14ac:dyDescent="0.25"/>
  <cols>
    <col min="1" max="1" width="14.28515625" style="1" bestFit="1" customWidth="1"/>
    <col min="2" max="2" width="39.42578125" style="1" customWidth="1"/>
    <col min="3" max="3" width="8.28515625" style="1" bestFit="1" customWidth="1"/>
    <col min="4" max="4" width="16.7109375" style="8" bestFit="1" customWidth="1"/>
    <col min="5" max="5" width="21.5703125" style="1" bestFit="1" customWidth="1"/>
    <col min="6" max="6" width="18.5703125" style="1" bestFit="1" customWidth="1"/>
    <col min="7" max="7" width="18.28515625" style="1" customWidth="1"/>
    <col min="8" max="8" width="35.140625" style="9" bestFit="1" customWidth="1"/>
    <col min="9" max="9" width="15" style="8" bestFit="1" customWidth="1"/>
    <col min="10" max="10" width="42.140625" style="9" customWidth="1"/>
    <col min="11" max="11" width="5.140625" style="1" customWidth="1"/>
    <col min="12" max="12" width="42.7109375" style="1" bestFit="1" customWidth="1" outlineLevel="1"/>
    <col min="13" max="14" width="8" style="1" customWidth="1" outlineLevel="1"/>
    <col min="15" max="15" width="13.28515625" style="1" customWidth="1" outlineLevel="1"/>
    <col min="16" max="16" width="9.5703125" style="1" customWidth="1" outlineLevel="1"/>
    <col min="17" max="17" width="13.140625" style="1" customWidth="1" outlineLevel="1"/>
    <col min="18" max="18" width="35.140625" style="1" bestFit="1" customWidth="1" outlineLevel="1"/>
    <col min="19" max="19" width="9.42578125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4959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4961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ht="30" x14ac:dyDescent="0.25">
      <c r="B8" s="365" t="s">
        <v>8634</v>
      </c>
      <c r="C8" s="366"/>
      <c r="D8" s="367"/>
      <c r="E8" s="367" t="s">
        <v>8635</v>
      </c>
      <c r="F8" s="367"/>
      <c r="G8" s="367" t="s">
        <v>8636</v>
      </c>
      <c r="H8" s="368" t="s">
        <v>8637</v>
      </c>
      <c r="I8" s="367" t="s">
        <v>8638</v>
      </c>
      <c r="J8" s="369" t="s">
        <v>8639</v>
      </c>
      <c r="L8" s="362"/>
      <c r="M8" s="44"/>
      <c r="N8" s="363"/>
      <c r="O8" s="363"/>
      <c r="P8" s="363"/>
      <c r="Q8" s="363"/>
      <c r="R8" s="363"/>
      <c r="S8" s="364"/>
    </row>
    <row r="9" spans="1:19" x14ac:dyDescent="0.25">
      <c r="B9" s="23" t="s">
        <v>5079</v>
      </c>
      <c r="C9" s="5"/>
      <c r="D9" s="11"/>
      <c r="E9" s="10"/>
      <c r="F9" s="3"/>
      <c r="G9" s="7" t="s">
        <v>4964</v>
      </c>
      <c r="H9" s="18" t="s">
        <v>4965</v>
      </c>
      <c r="I9" s="11"/>
      <c r="J9" s="24"/>
      <c r="L9" s="26" t="s">
        <v>5210</v>
      </c>
      <c r="N9" s="11"/>
      <c r="O9" s="1" t="s">
        <v>5211</v>
      </c>
      <c r="Q9" s="1" t="s">
        <v>4962</v>
      </c>
      <c r="R9" s="18" t="s">
        <v>4963</v>
      </c>
      <c r="S9" s="43" t="s">
        <v>5212</v>
      </c>
    </row>
    <row r="10" spans="1:19" x14ac:dyDescent="0.25">
      <c r="B10" s="23" t="s">
        <v>5080</v>
      </c>
      <c r="C10" s="5"/>
      <c r="D10" s="11"/>
      <c r="E10" s="45" t="s">
        <v>5131</v>
      </c>
      <c r="F10" s="3"/>
      <c r="G10" s="7" t="s">
        <v>4966</v>
      </c>
      <c r="H10" s="18" t="s">
        <v>4967</v>
      </c>
      <c r="I10" s="11"/>
      <c r="J10" s="24" t="s">
        <v>5082</v>
      </c>
      <c r="L10" s="26"/>
      <c r="N10" s="11"/>
      <c r="R10" s="18"/>
      <c r="S10" s="43"/>
    </row>
    <row r="11" spans="1:19" x14ac:dyDescent="0.25">
      <c r="B11" s="23" t="s">
        <v>5081</v>
      </c>
      <c r="C11" s="5"/>
      <c r="D11" s="11" t="s">
        <v>26</v>
      </c>
      <c r="E11" s="10" t="s">
        <v>5132</v>
      </c>
      <c r="F11" s="3" t="s">
        <v>5160</v>
      </c>
      <c r="G11" s="7" t="s">
        <v>4968</v>
      </c>
      <c r="H11" s="18" t="s">
        <v>4969</v>
      </c>
      <c r="I11" s="11" t="s">
        <v>209</v>
      </c>
      <c r="J11" s="24" t="s">
        <v>5083</v>
      </c>
      <c r="L11" s="26"/>
      <c r="N11" s="11"/>
      <c r="R11" s="18"/>
      <c r="S11" s="43"/>
    </row>
    <row r="12" spans="1:19" ht="15.75" thickBot="1" x14ac:dyDescent="0.3">
      <c r="B12" s="23" t="s">
        <v>5081</v>
      </c>
      <c r="C12" s="5"/>
      <c r="D12" s="11" t="s">
        <v>4052</v>
      </c>
      <c r="E12" s="10" t="s">
        <v>5133</v>
      </c>
      <c r="F12" s="3" t="s">
        <v>5161</v>
      </c>
      <c r="G12" s="7" t="s">
        <v>5167</v>
      </c>
      <c r="H12" s="18" t="s">
        <v>4970</v>
      </c>
      <c r="I12" s="11" t="s">
        <v>106</v>
      </c>
      <c r="J12" s="24" t="s">
        <v>5083</v>
      </c>
      <c r="L12" s="27"/>
      <c r="M12" s="29"/>
      <c r="N12" s="36"/>
      <c r="O12" s="29"/>
      <c r="P12" s="29"/>
      <c r="Q12" s="29"/>
      <c r="R12" s="40"/>
      <c r="S12" s="47"/>
    </row>
    <row r="13" spans="1:19" x14ac:dyDescent="0.25">
      <c r="B13" s="23" t="s">
        <v>5084</v>
      </c>
      <c r="C13" s="5"/>
      <c r="D13" s="11"/>
      <c r="E13" s="10" t="s">
        <v>5132</v>
      </c>
      <c r="F13" s="3" t="s">
        <v>5162</v>
      </c>
      <c r="G13" s="7"/>
      <c r="H13" s="18" t="s">
        <v>4971</v>
      </c>
      <c r="I13" s="11" t="s">
        <v>209</v>
      </c>
      <c r="J13" s="24" t="s">
        <v>5085</v>
      </c>
    </row>
    <row r="14" spans="1:19" x14ac:dyDescent="0.25">
      <c r="B14" s="23" t="s">
        <v>5086</v>
      </c>
      <c r="C14" s="5"/>
      <c r="D14" s="11"/>
      <c r="E14" s="10"/>
      <c r="F14" s="3"/>
      <c r="G14" s="7"/>
      <c r="H14" s="18" t="s">
        <v>5134</v>
      </c>
      <c r="I14" s="11"/>
      <c r="J14" s="24" t="s">
        <v>5087</v>
      </c>
    </row>
    <row r="15" spans="1:19" x14ac:dyDescent="0.25">
      <c r="B15" s="23" t="s">
        <v>4972</v>
      </c>
      <c r="C15" s="5"/>
      <c r="D15" s="11"/>
      <c r="E15" s="10" t="s">
        <v>5135</v>
      </c>
      <c r="F15" s="3"/>
      <c r="G15" s="7" t="s">
        <v>4973</v>
      </c>
      <c r="H15" s="18" t="s">
        <v>4974</v>
      </c>
      <c r="I15" s="11" t="s">
        <v>5209</v>
      </c>
      <c r="J15" s="24"/>
    </row>
    <row r="16" spans="1:19" x14ac:dyDescent="0.25">
      <c r="B16" s="23" t="s">
        <v>5088</v>
      </c>
      <c r="C16" s="5"/>
      <c r="D16" s="11"/>
      <c r="E16" s="10" t="s">
        <v>5136</v>
      </c>
      <c r="F16" s="3"/>
      <c r="G16" s="7"/>
      <c r="H16" s="18" t="s">
        <v>4975</v>
      </c>
      <c r="I16" s="11" t="s">
        <v>216</v>
      </c>
      <c r="J16" s="24" t="s">
        <v>5089</v>
      </c>
    </row>
    <row r="17" spans="2:19" x14ac:dyDescent="0.25">
      <c r="B17" s="23" t="s">
        <v>5090</v>
      </c>
      <c r="C17" s="5"/>
      <c r="D17" s="11"/>
      <c r="E17" s="10" t="s">
        <v>5137</v>
      </c>
      <c r="F17" s="3"/>
      <c r="G17" s="7" t="s">
        <v>4976</v>
      </c>
      <c r="H17" s="18" t="s">
        <v>4977</v>
      </c>
      <c r="I17" s="11" t="s">
        <v>5208</v>
      </c>
      <c r="J17" s="24" t="s">
        <v>5091</v>
      </c>
    </row>
    <row r="18" spans="2:19" ht="30" x14ac:dyDescent="0.3">
      <c r="B18" s="23" t="s">
        <v>4978</v>
      </c>
      <c r="C18" s="5"/>
      <c r="D18" s="11" t="s">
        <v>26</v>
      </c>
      <c r="E18" s="10" t="s">
        <v>5180</v>
      </c>
      <c r="F18" s="3" t="s">
        <v>5163</v>
      </c>
      <c r="G18" s="7" t="s">
        <v>4979</v>
      </c>
      <c r="H18" s="18" t="s">
        <v>4980</v>
      </c>
      <c r="I18" s="11" t="s">
        <v>209</v>
      </c>
      <c r="J18" s="24"/>
      <c r="K18"/>
      <c r="L18"/>
      <c r="M18" s="79"/>
      <c r="N18"/>
      <c r="O18"/>
      <c r="P18"/>
      <c r="Q18"/>
      <c r="R18"/>
      <c r="S18"/>
    </row>
    <row r="19" spans="2:19" x14ac:dyDescent="0.25">
      <c r="B19" s="23" t="s">
        <v>5092</v>
      </c>
      <c r="C19" s="5"/>
      <c r="D19" s="11" t="s">
        <v>26</v>
      </c>
      <c r="E19" s="10" t="s">
        <v>5138</v>
      </c>
      <c r="F19" s="3" t="s">
        <v>5164</v>
      </c>
      <c r="G19" s="7" t="s">
        <v>1156</v>
      </c>
      <c r="H19" s="18" t="s">
        <v>4981</v>
      </c>
      <c r="I19" s="11" t="s">
        <v>106</v>
      </c>
      <c r="J19" s="24"/>
      <c r="K19" s="4"/>
      <c r="L19" s="4"/>
      <c r="M19" s="5"/>
      <c r="N19" s="81"/>
      <c r="O19" s="58"/>
      <c r="P19" s="59"/>
      <c r="Q19" s="5"/>
      <c r="R19" s="54"/>
      <c r="S19" s="4"/>
    </row>
    <row r="20" spans="2:19" x14ac:dyDescent="0.25">
      <c r="B20" s="23" t="s">
        <v>5093</v>
      </c>
      <c r="C20" s="5"/>
      <c r="D20" s="11"/>
      <c r="E20" s="10" t="s">
        <v>5139</v>
      </c>
      <c r="F20" s="3"/>
      <c r="G20" s="7" t="s">
        <v>4982</v>
      </c>
      <c r="H20" s="18" t="s">
        <v>4983</v>
      </c>
      <c r="I20" s="11" t="s">
        <v>209</v>
      </c>
      <c r="J20" s="24" t="s">
        <v>5094</v>
      </c>
      <c r="K20" s="4"/>
      <c r="L20" s="4"/>
      <c r="M20" s="4"/>
      <c r="N20" s="4"/>
      <c r="O20" s="4"/>
      <c r="P20" s="4"/>
      <c r="Q20" s="4"/>
      <c r="R20" s="4"/>
      <c r="S20" s="4"/>
    </row>
    <row r="21" spans="2:19" x14ac:dyDescent="0.25">
      <c r="B21" s="23" t="s">
        <v>4984</v>
      </c>
      <c r="C21" s="5"/>
      <c r="D21" s="11"/>
      <c r="E21" s="10"/>
      <c r="F21" s="3"/>
      <c r="G21" s="7" t="s">
        <v>4985</v>
      </c>
      <c r="H21" s="18"/>
      <c r="I21" s="11"/>
      <c r="J21" s="24"/>
      <c r="K21" s="4"/>
      <c r="L21" s="4"/>
      <c r="M21" s="4"/>
      <c r="N21" s="4"/>
      <c r="O21" s="4"/>
      <c r="P21" s="4"/>
      <c r="Q21" s="4"/>
      <c r="R21" s="4"/>
      <c r="S21" s="4"/>
    </row>
    <row r="22" spans="2:19" x14ac:dyDescent="0.25">
      <c r="B22" s="23" t="s">
        <v>5095</v>
      </c>
      <c r="C22" s="5"/>
      <c r="D22" s="11"/>
      <c r="E22" s="10" t="s">
        <v>5140</v>
      </c>
      <c r="F22" s="3"/>
      <c r="G22" s="7" t="s">
        <v>4986</v>
      </c>
      <c r="H22" s="18" t="s">
        <v>4987</v>
      </c>
      <c r="I22" s="11" t="s">
        <v>4988</v>
      </c>
      <c r="J22" s="24" t="s">
        <v>5096</v>
      </c>
      <c r="K22" s="4"/>
      <c r="L22" s="4"/>
      <c r="M22" s="4"/>
      <c r="N22" s="4"/>
      <c r="O22" s="4"/>
      <c r="P22" s="4"/>
      <c r="Q22" s="4"/>
      <c r="R22" s="4"/>
      <c r="S22" s="4"/>
    </row>
    <row r="23" spans="2:19" ht="30" x14ac:dyDescent="0.25">
      <c r="B23" s="23" t="s">
        <v>5097</v>
      </c>
      <c r="C23" s="5"/>
      <c r="D23" s="11"/>
      <c r="E23" s="10" t="s">
        <v>5141</v>
      </c>
      <c r="F23" s="3"/>
      <c r="G23" s="7" t="s">
        <v>871</v>
      </c>
      <c r="H23" s="18" t="s">
        <v>4989</v>
      </c>
      <c r="I23" s="11" t="s">
        <v>234</v>
      </c>
      <c r="J23" s="24" t="s">
        <v>5098</v>
      </c>
      <c r="K23" s="4"/>
      <c r="L23" s="4"/>
      <c r="M23" s="4"/>
      <c r="N23" s="4"/>
      <c r="O23" s="4"/>
      <c r="P23" s="4"/>
      <c r="Q23" s="4"/>
      <c r="R23" s="4"/>
      <c r="S23" s="4"/>
    </row>
    <row r="24" spans="2:19" x14ac:dyDescent="0.25">
      <c r="B24" s="23" t="s">
        <v>5035</v>
      </c>
      <c r="C24" s="5"/>
      <c r="D24" s="11"/>
      <c r="E24" s="10" t="s">
        <v>5142</v>
      </c>
      <c r="F24" s="3"/>
      <c r="G24" s="7" t="s">
        <v>4990</v>
      </c>
      <c r="H24" s="18" t="s">
        <v>4991</v>
      </c>
      <c r="I24" s="11"/>
      <c r="J24" s="24" t="s">
        <v>5099</v>
      </c>
      <c r="K24" s="4"/>
      <c r="L24" s="4"/>
      <c r="M24" s="4"/>
      <c r="N24" s="4"/>
      <c r="O24" s="4"/>
      <c r="P24" s="4"/>
      <c r="Q24" s="4"/>
      <c r="R24" s="4"/>
      <c r="S24" s="4"/>
    </row>
    <row r="25" spans="2:19" x14ac:dyDescent="0.25">
      <c r="B25" s="23" t="s">
        <v>5100</v>
      </c>
      <c r="C25" s="5"/>
      <c r="D25" s="11"/>
      <c r="E25" s="10"/>
      <c r="F25" s="3"/>
      <c r="G25" s="7"/>
      <c r="H25" s="18" t="s">
        <v>4992</v>
      </c>
      <c r="I25" s="11"/>
      <c r="J25" s="24" t="s">
        <v>5096</v>
      </c>
      <c r="K25" s="4"/>
      <c r="L25" s="4"/>
      <c r="M25" s="4"/>
      <c r="N25" s="4"/>
      <c r="O25" s="4"/>
      <c r="P25" s="4"/>
      <c r="Q25" s="4"/>
      <c r="R25" s="4"/>
      <c r="S25" s="4"/>
    </row>
    <row r="26" spans="2:19" ht="30" x14ac:dyDescent="0.25">
      <c r="B26" s="23" t="s">
        <v>4993</v>
      </c>
      <c r="C26" s="5"/>
      <c r="D26" s="11"/>
      <c r="E26" s="10" t="s">
        <v>5143</v>
      </c>
      <c r="F26" s="3"/>
      <c r="G26" s="7" t="s">
        <v>92</v>
      </c>
      <c r="H26" s="18" t="s">
        <v>4994</v>
      </c>
      <c r="I26" s="11" t="s">
        <v>16</v>
      </c>
      <c r="J26" s="24"/>
      <c r="K26" s="4"/>
      <c r="L26" s="4"/>
      <c r="M26" s="4"/>
      <c r="N26" s="4"/>
      <c r="O26" s="4"/>
      <c r="P26" s="4"/>
      <c r="Q26" s="4"/>
      <c r="R26" s="4"/>
      <c r="S26" s="4"/>
    </row>
    <row r="27" spans="2:19" x14ac:dyDescent="0.25">
      <c r="B27" s="23" t="s">
        <v>5101</v>
      </c>
      <c r="C27" s="5"/>
      <c r="D27" s="11"/>
      <c r="E27" s="10" t="s">
        <v>5144</v>
      </c>
      <c r="F27" s="3"/>
      <c r="G27" s="7" t="s">
        <v>4995</v>
      </c>
      <c r="H27" s="18" t="s">
        <v>4996</v>
      </c>
      <c r="I27" s="11" t="s">
        <v>1300</v>
      </c>
      <c r="J27" s="24" t="s">
        <v>5102</v>
      </c>
      <c r="K27" s="4"/>
      <c r="L27" s="4"/>
      <c r="M27" s="4"/>
      <c r="N27" s="4"/>
      <c r="O27" s="4"/>
      <c r="P27" s="4"/>
      <c r="Q27" s="4"/>
      <c r="R27" s="4"/>
      <c r="S27" s="4"/>
    </row>
    <row r="28" spans="2:19" ht="30" x14ac:dyDescent="0.25">
      <c r="B28" s="23" t="s">
        <v>5103</v>
      </c>
      <c r="C28" s="5"/>
      <c r="D28" s="11" t="s">
        <v>26</v>
      </c>
      <c r="E28" s="10" t="s">
        <v>5145</v>
      </c>
      <c r="F28" s="3" t="s">
        <v>5165</v>
      </c>
      <c r="G28" s="7" t="s">
        <v>4997</v>
      </c>
      <c r="H28" s="18" t="s">
        <v>4998</v>
      </c>
      <c r="I28" s="11" t="s">
        <v>4999</v>
      </c>
      <c r="J28" s="24" t="s">
        <v>5104</v>
      </c>
      <c r="K28" s="4"/>
      <c r="L28" s="4"/>
      <c r="M28" s="4"/>
      <c r="N28" s="4"/>
      <c r="O28" s="4"/>
      <c r="P28" s="4"/>
      <c r="Q28" s="4"/>
      <c r="R28" s="4"/>
      <c r="S28" s="4"/>
    </row>
    <row r="29" spans="2:19" ht="30" x14ac:dyDescent="0.25">
      <c r="B29" s="23" t="s">
        <v>5105</v>
      </c>
      <c r="C29" s="5"/>
      <c r="D29" s="11"/>
      <c r="E29" s="10" t="s">
        <v>2176</v>
      </c>
      <c r="F29" s="3"/>
      <c r="G29" s="7" t="s">
        <v>2299</v>
      </c>
      <c r="H29" s="18" t="s">
        <v>5000</v>
      </c>
      <c r="I29" s="11"/>
      <c r="J29" s="24" t="s">
        <v>5106</v>
      </c>
      <c r="K29" s="4"/>
      <c r="L29" s="4"/>
      <c r="M29" s="4"/>
      <c r="N29" s="4"/>
      <c r="O29" s="4"/>
      <c r="P29" s="4"/>
      <c r="Q29" s="4"/>
      <c r="R29" s="4"/>
      <c r="S29" s="4"/>
    </row>
    <row r="30" spans="2:19" ht="30" x14ac:dyDescent="0.25">
      <c r="B30" s="23" t="s">
        <v>5001</v>
      </c>
      <c r="C30" s="5"/>
      <c r="D30" s="11"/>
      <c r="E30" s="10" t="s">
        <v>5146</v>
      </c>
      <c r="F30" s="3"/>
      <c r="G30" s="7" t="s">
        <v>5002</v>
      </c>
      <c r="H30" s="18" t="s">
        <v>5169</v>
      </c>
      <c r="I30" s="11" t="s">
        <v>216</v>
      </c>
      <c r="J30" s="24"/>
      <c r="K30" s="4"/>
      <c r="L30" s="4"/>
      <c r="M30" s="4"/>
      <c r="N30" s="4"/>
      <c r="O30" s="4"/>
      <c r="P30" s="4"/>
      <c r="Q30" s="4"/>
      <c r="R30" s="4"/>
      <c r="S30" s="4"/>
    </row>
    <row r="31" spans="2:19" x14ac:dyDescent="0.25">
      <c r="B31" s="23" t="s">
        <v>5107</v>
      </c>
      <c r="C31" s="5"/>
      <c r="D31" s="11"/>
      <c r="E31" s="10" t="s">
        <v>5147</v>
      </c>
      <c r="F31" s="3"/>
      <c r="G31" s="7" t="s">
        <v>5003</v>
      </c>
      <c r="H31" s="18"/>
      <c r="I31" s="11" t="s">
        <v>216</v>
      </c>
      <c r="J31" s="24" t="s">
        <v>5108</v>
      </c>
      <c r="K31" s="4"/>
      <c r="L31" s="4"/>
      <c r="M31" s="4"/>
      <c r="N31" s="4"/>
      <c r="O31" s="4"/>
      <c r="P31" s="4"/>
      <c r="Q31" s="4"/>
      <c r="R31" s="4"/>
      <c r="S31" s="4"/>
    </row>
    <row r="32" spans="2:19" x14ac:dyDescent="0.25">
      <c r="B32" s="23" t="s">
        <v>5004</v>
      </c>
      <c r="C32" s="5"/>
      <c r="D32" s="11"/>
      <c r="E32" s="10" t="s">
        <v>2192</v>
      </c>
      <c r="F32" s="3"/>
      <c r="G32" s="7" t="s">
        <v>5005</v>
      </c>
      <c r="H32" s="18" t="s">
        <v>2028</v>
      </c>
      <c r="I32" s="11"/>
      <c r="J32" s="2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25">
      <c r="B33" s="23" t="s">
        <v>5109</v>
      </c>
      <c r="C33" s="5"/>
      <c r="D33" s="11"/>
      <c r="E33" s="10" t="s">
        <v>5148</v>
      </c>
      <c r="F33" s="3"/>
      <c r="G33" s="7" t="s">
        <v>5006</v>
      </c>
      <c r="H33" s="18" t="s">
        <v>5007</v>
      </c>
      <c r="I33" s="11" t="s">
        <v>99</v>
      </c>
      <c r="J33" s="24" t="s">
        <v>5091</v>
      </c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25">
      <c r="B34" s="23" t="s">
        <v>5110</v>
      </c>
      <c r="C34" s="5"/>
      <c r="D34" s="11"/>
      <c r="E34" s="10" t="s">
        <v>5149</v>
      </c>
      <c r="F34" s="3"/>
      <c r="G34" s="7" t="s">
        <v>5008</v>
      </c>
      <c r="H34" s="18" t="s">
        <v>5009</v>
      </c>
      <c r="I34" s="11" t="s">
        <v>99</v>
      </c>
      <c r="J34" s="24" t="s">
        <v>5111</v>
      </c>
      <c r="K34" s="4"/>
      <c r="L34" s="4"/>
      <c r="M34" s="4"/>
      <c r="N34" s="4"/>
      <c r="O34" s="4"/>
      <c r="P34" s="4"/>
      <c r="Q34" s="4"/>
      <c r="R34" s="4"/>
      <c r="S34" s="4"/>
    </row>
    <row r="35" spans="2:19" ht="30" x14ac:dyDescent="0.25">
      <c r="B35" s="23" t="s">
        <v>5010</v>
      </c>
      <c r="C35" s="5"/>
      <c r="D35" s="11"/>
      <c r="E35" s="10" t="s">
        <v>5150</v>
      </c>
      <c r="F35" s="3"/>
      <c r="G35" s="7"/>
      <c r="H35" s="18" t="s">
        <v>5170</v>
      </c>
      <c r="I35" s="11"/>
      <c r="J35" s="2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25">
      <c r="B36" s="23" t="s">
        <v>5112</v>
      </c>
      <c r="C36" s="5"/>
      <c r="D36" s="11"/>
      <c r="E36" s="10" t="s">
        <v>5151</v>
      </c>
      <c r="F36" s="3" t="s">
        <v>5166</v>
      </c>
      <c r="G36" s="7" t="s">
        <v>5011</v>
      </c>
      <c r="H36" s="18" t="s">
        <v>5012</v>
      </c>
      <c r="I36" s="11" t="s">
        <v>99</v>
      </c>
      <c r="J36" s="24" t="s">
        <v>5113</v>
      </c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25">
      <c r="B37" s="23" t="s">
        <v>4339</v>
      </c>
      <c r="C37" s="5"/>
      <c r="D37" s="11"/>
      <c r="E37" s="10" t="s">
        <v>4454</v>
      </c>
      <c r="F37" s="3"/>
      <c r="G37" s="7" t="s">
        <v>3790</v>
      </c>
      <c r="H37" s="18" t="s">
        <v>3791</v>
      </c>
      <c r="I37" s="11" t="s">
        <v>209</v>
      </c>
      <c r="J37" s="24" t="s">
        <v>4340</v>
      </c>
      <c r="K37" s="4"/>
      <c r="L37" s="4"/>
      <c r="M37" s="4"/>
      <c r="N37" s="4"/>
      <c r="O37" s="4"/>
      <c r="P37" s="4"/>
      <c r="Q37" s="4"/>
      <c r="R37" s="4"/>
      <c r="S37" s="4"/>
    </row>
    <row r="38" spans="2:19" ht="45" x14ac:dyDescent="0.25">
      <c r="B38" s="23" t="s">
        <v>5114</v>
      </c>
      <c r="C38" s="5"/>
      <c r="D38" s="11"/>
      <c r="E38" s="10" t="s">
        <v>5013</v>
      </c>
      <c r="F38" s="3" t="s">
        <v>5014</v>
      </c>
      <c r="G38" s="7"/>
      <c r="H38" s="18" t="s">
        <v>5015</v>
      </c>
      <c r="I38" s="11"/>
      <c r="J38" s="24" t="s">
        <v>5115</v>
      </c>
      <c r="K38" s="4"/>
      <c r="L38" s="4"/>
      <c r="M38" s="4"/>
      <c r="N38" s="4"/>
      <c r="O38" s="4"/>
      <c r="P38" s="4"/>
      <c r="Q38" s="4"/>
      <c r="R38" s="4"/>
      <c r="S38" s="4"/>
    </row>
    <row r="39" spans="2:19" ht="30" x14ac:dyDescent="0.25">
      <c r="B39" s="23" t="s">
        <v>5116</v>
      </c>
      <c r="C39" s="5"/>
      <c r="D39" s="11"/>
      <c r="E39" s="10" t="s">
        <v>5152</v>
      </c>
      <c r="F39" s="3"/>
      <c r="G39" s="7" t="s">
        <v>5016</v>
      </c>
      <c r="H39" s="18" t="s">
        <v>5017</v>
      </c>
      <c r="I39" s="11" t="s">
        <v>5207</v>
      </c>
      <c r="J39" s="24" t="s">
        <v>5085</v>
      </c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23" t="s">
        <v>5117</v>
      </c>
      <c r="C40" s="5"/>
      <c r="D40" s="11"/>
      <c r="E40" s="10"/>
      <c r="F40" s="3"/>
      <c r="G40" s="7"/>
      <c r="H40" s="18" t="s">
        <v>5018</v>
      </c>
      <c r="I40" s="11"/>
      <c r="J40" s="24" t="s">
        <v>5118</v>
      </c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23" t="s">
        <v>5119</v>
      </c>
      <c r="C41" s="5"/>
      <c r="D41" s="11"/>
      <c r="E41" s="10" t="s">
        <v>5153</v>
      </c>
      <c r="F41" s="3"/>
      <c r="G41" s="7"/>
      <c r="H41" s="18" t="s">
        <v>5019</v>
      </c>
      <c r="I41" s="11" t="s">
        <v>791</v>
      </c>
      <c r="J41" s="24" t="s">
        <v>5120</v>
      </c>
      <c r="K41" s="80"/>
      <c r="L41" s="80"/>
      <c r="M41" s="80"/>
      <c r="N41" s="80"/>
      <c r="O41" s="80"/>
      <c r="P41" s="80"/>
      <c r="Q41" s="80"/>
      <c r="R41" s="80"/>
      <c r="S41" s="80"/>
    </row>
    <row r="42" spans="2:19" x14ac:dyDescent="0.25">
      <c r="B42" s="23" t="s">
        <v>5121</v>
      </c>
      <c r="C42" s="5"/>
      <c r="D42" s="11"/>
      <c r="E42" s="10" t="s">
        <v>5154</v>
      </c>
      <c r="F42" s="3"/>
      <c r="G42" s="7"/>
      <c r="H42" s="18" t="s">
        <v>5020</v>
      </c>
      <c r="I42" s="11"/>
      <c r="J42" s="24" t="s">
        <v>5122</v>
      </c>
      <c r="K42" s="4"/>
      <c r="L42" s="4"/>
      <c r="M42" s="4"/>
      <c r="N42" s="4"/>
      <c r="O42" s="4"/>
      <c r="P42" s="4"/>
      <c r="Q42" s="4"/>
      <c r="R42" s="4"/>
      <c r="S42" s="4"/>
    </row>
    <row r="43" spans="2:19" x14ac:dyDescent="0.25">
      <c r="B43" s="23" t="s">
        <v>5123</v>
      </c>
      <c r="C43" s="5"/>
      <c r="D43" s="11"/>
      <c r="E43" s="10" t="s">
        <v>5155</v>
      </c>
      <c r="F43" s="3"/>
      <c r="G43" s="7" t="s">
        <v>5021</v>
      </c>
      <c r="H43" s="18" t="s">
        <v>5022</v>
      </c>
      <c r="I43" s="11" t="s">
        <v>234</v>
      </c>
      <c r="J43" s="24" t="s">
        <v>5124</v>
      </c>
      <c r="K43" s="4"/>
      <c r="L43" s="4"/>
      <c r="M43" s="4"/>
      <c r="N43" s="4"/>
      <c r="O43" s="4"/>
      <c r="P43" s="4"/>
      <c r="Q43" s="4"/>
      <c r="R43" s="4"/>
      <c r="S43" s="4"/>
    </row>
    <row r="44" spans="2:19" ht="30" x14ac:dyDescent="0.25">
      <c r="B44" s="23" t="s">
        <v>5125</v>
      </c>
      <c r="C44" s="5"/>
      <c r="D44" s="11"/>
      <c r="E44" s="10" t="s">
        <v>5156</v>
      </c>
      <c r="F44" s="3"/>
      <c r="G44" s="7" t="s">
        <v>5023</v>
      </c>
      <c r="H44" s="18" t="s">
        <v>5024</v>
      </c>
      <c r="I44" s="11" t="s">
        <v>429</v>
      </c>
      <c r="J44" s="24" t="s">
        <v>5126</v>
      </c>
      <c r="K44" s="4"/>
      <c r="L44" s="4"/>
      <c r="M44" s="4"/>
      <c r="N44" s="4"/>
      <c r="O44" s="4"/>
      <c r="P44" s="4"/>
      <c r="Q44" s="4"/>
      <c r="R44" s="4"/>
      <c r="S44" s="4"/>
    </row>
    <row r="45" spans="2:19" x14ac:dyDescent="0.25">
      <c r="B45" s="23" t="s">
        <v>5025</v>
      </c>
      <c r="C45" s="5"/>
      <c r="D45" s="11"/>
      <c r="E45" s="10"/>
      <c r="F45" s="3"/>
      <c r="G45" s="7" t="s">
        <v>5168</v>
      </c>
      <c r="H45" s="18"/>
      <c r="I45" s="11"/>
      <c r="J45" s="24"/>
      <c r="K45" s="4"/>
      <c r="L45" s="4"/>
      <c r="M45" s="4"/>
      <c r="N45" s="4"/>
      <c r="O45" s="4"/>
      <c r="P45" s="4"/>
      <c r="Q45" s="4"/>
      <c r="R45" s="4"/>
      <c r="S45" s="4"/>
    </row>
    <row r="46" spans="2:19" x14ac:dyDescent="0.25">
      <c r="B46" s="23" t="s">
        <v>5127</v>
      </c>
      <c r="C46" s="5"/>
      <c r="D46" s="11"/>
      <c r="E46" s="10" t="s">
        <v>5157</v>
      </c>
      <c r="F46" s="3"/>
      <c r="G46" s="7"/>
      <c r="H46" s="18" t="s">
        <v>5026</v>
      </c>
      <c r="I46" s="11"/>
      <c r="J46" s="24"/>
      <c r="K46" s="4"/>
      <c r="L46" s="4"/>
      <c r="M46" s="4"/>
      <c r="N46" s="4"/>
      <c r="O46" s="4"/>
      <c r="P46" s="4"/>
      <c r="Q46" s="4"/>
      <c r="R46" s="4"/>
      <c r="S46" s="4"/>
    </row>
    <row r="47" spans="2:19" x14ac:dyDescent="0.25">
      <c r="B47" s="23" t="s">
        <v>5027</v>
      </c>
      <c r="C47" s="5"/>
      <c r="D47" s="11"/>
      <c r="E47" s="10" t="s">
        <v>5158</v>
      </c>
      <c r="F47" s="3"/>
      <c r="G47" s="7" t="s">
        <v>5028</v>
      </c>
      <c r="H47" s="18" t="s">
        <v>5029</v>
      </c>
      <c r="I47" s="11" t="s">
        <v>59</v>
      </c>
      <c r="J47" s="24"/>
      <c r="K47" s="4"/>
      <c r="L47" s="4"/>
      <c r="M47" s="4"/>
      <c r="N47" s="4"/>
      <c r="O47" s="4"/>
      <c r="P47" s="4"/>
      <c r="Q47" s="4"/>
      <c r="R47" s="4"/>
      <c r="S47" s="4"/>
    </row>
    <row r="48" spans="2:19" x14ac:dyDescent="0.25">
      <c r="B48" s="23" t="s">
        <v>5128</v>
      </c>
      <c r="C48" s="5"/>
      <c r="D48" s="11"/>
      <c r="E48" s="10" t="s">
        <v>5159</v>
      </c>
      <c r="F48" s="3"/>
      <c r="G48" s="7"/>
      <c r="H48" s="18" t="s">
        <v>5030</v>
      </c>
      <c r="I48" s="11"/>
      <c r="J48" s="24"/>
      <c r="K48" s="4"/>
      <c r="L48" s="4"/>
      <c r="M48" s="4"/>
      <c r="N48" s="4"/>
      <c r="O48" s="4"/>
      <c r="P48" s="4"/>
      <c r="Q48" s="4"/>
      <c r="R48" s="4"/>
      <c r="S48" s="4"/>
    </row>
    <row r="49" spans="2:19" x14ac:dyDescent="0.25">
      <c r="B49" s="23" t="s">
        <v>3239</v>
      </c>
      <c r="C49" s="5"/>
      <c r="D49" s="11"/>
      <c r="E49" s="10" t="s">
        <v>3309</v>
      </c>
      <c r="F49" s="3"/>
      <c r="G49" s="7"/>
      <c r="H49" s="18" t="s">
        <v>3005</v>
      </c>
      <c r="I49" s="11" t="s">
        <v>216</v>
      </c>
      <c r="J49" s="24"/>
      <c r="K49" s="4"/>
      <c r="L49" s="4"/>
      <c r="M49" s="4"/>
      <c r="N49" s="4"/>
      <c r="O49" s="4"/>
      <c r="P49" s="4"/>
      <c r="Q49" s="4"/>
      <c r="R49" s="4"/>
      <c r="S49" s="4"/>
    </row>
    <row r="50" spans="2:19" ht="30" x14ac:dyDescent="0.25">
      <c r="B50" s="23" t="s">
        <v>5031</v>
      </c>
      <c r="C50" s="5"/>
      <c r="D50" s="11"/>
      <c r="E50" s="10" t="s">
        <v>3475</v>
      </c>
      <c r="F50" s="3"/>
      <c r="G50" s="7"/>
      <c r="H50" s="18" t="s">
        <v>5032</v>
      </c>
      <c r="I50" s="11" t="s">
        <v>242</v>
      </c>
      <c r="J50" s="24"/>
      <c r="K50" s="4"/>
      <c r="L50" s="4"/>
      <c r="M50" s="4"/>
      <c r="N50" s="4"/>
      <c r="O50" s="4"/>
      <c r="P50" s="4"/>
      <c r="Q50" s="4"/>
      <c r="R50" s="4"/>
      <c r="S50" s="4"/>
    </row>
    <row r="51" spans="2:19" x14ac:dyDescent="0.25">
      <c r="B51" s="23" t="s">
        <v>5129</v>
      </c>
      <c r="C51" s="5"/>
      <c r="D51" s="11"/>
      <c r="E51" s="10" t="s">
        <v>5179</v>
      </c>
      <c r="F51" s="3"/>
      <c r="G51" s="7"/>
      <c r="H51" s="18" t="s">
        <v>5033</v>
      </c>
      <c r="I51" s="11" t="s">
        <v>209</v>
      </c>
      <c r="J51" s="24" t="s">
        <v>5130</v>
      </c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23"/>
      <c r="C52" s="5"/>
      <c r="D52" s="11"/>
      <c r="E52" s="10"/>
      <c r="F52" s="3"/>
      <c r="G52" s="7"/>
      <c r="H52" s="18"/>
      <c r="I52" s="11"/>
      <c r="J52" s="24"/>
      <c r="K52" s="52"/>
      <c r="L52" s="4"/>
      <c r="M52" s="4"/>
      <c r="N52" s="4"/>
      <c r="O52" s="4"/>
      <c r="P52" s="4"/>
      <c r="Q52" s="4"/>
      <c r="R52" s="4"/>
      <c r="S52" s="4"/>
    </row>
    <row r="53" spans="2:19" x14ac:dyDescent="0.25">
      <c r="B53" s="23"/>
      <c r="C53" s="5"/>
      <c r="D53" s="11"/>
      <c r="E53" s="10"/>
      <c r="F53" s="3"/>
      <c r="G53" s="7"/>
      <c r="H53" s="18"/>
      <c r="I53" s="11"/>
      <c r="J53" s="24"/>
      <c r="K53" s="4"/>
      <c r="L53" s="4"/>
      <c r="M53" s="4"/>
      <c r="N53" s="4"/>
      <c r="O53" s="4"/>
      <c r="P53" s="4"/>
      <c r="Q53" s="4"/>
      <c r="R53" s="4"/>
      <c r="S53" s="4"/>
    </row>
    <row r="54" spans="2:19" ht="15.75" thickBot="1" x14ac:dyDescent="0.3">
      <c r="B54" s="35"/>
      <c r="C54" s="41"/>
      <c r="D54" s="36"/>
      <c r="E54" s="37"/>
      <c r="F54" s="38"/>
      <c r="G54" s="39"/>
      <c r="H54" s="40"/>
      <c r="I54" s="36"/>
      <c r="J54" s="31"/>
      <c r="K54" s="4"/>
      <c r="L54" s="4"/>
      <c r="M54" s="4"/>
      <c r="N54" s="4"/>
      <c r="O54" s="4"/>
      <c r="P54" s="4"/>
      <c r="Q54" s="4"/>
      <c r="R54" s="4"/>
      <c r="S54" s="4"/>
    </row>
    <row r="55" spans="2:19" x14ac:dyDescent="0.25">
      <c r="K55" s="4"/>
      <c r="L55" s="4"/>
      <c r="M55" s="4"/>
      <c r="N55" s="4"/>
      <c r="O55" s="4"/>
      <c r="P55" s="4"/>
      <c r="Q55" s="4"/>
      <c r="R55" s="4"/>
      <c r="S55" s="4"/>
    </row>
    <row r="56" spans="2:19" ht="15.75" thickBot="1" x14ac:dyDescent="0.3">
      <c r="K56" s="4"/>
      <c r="L56" s="4"/>
      <c r="M56" s="4"/>
      <c r="N56" s="4"/>
      <c r="O56" s="54"/>
      <c r="P56" s="4"/>
      <c r="Q56" s="4"/>
      <c r="R56" s="4"/>
      <c r="S56" s="4"/>
    </row>
    <row r="57" spans="2:19" ht="16.5" thickBot="1" x14ac:dyDescent="0.3">
      <c r="B57" s="415" t="s">
        <v>5034</v>
      </c>
      <c r="C57" s="416"/>
      <c r="D57" s="416"/>
      <c r="E57" s="416"/>
      <c r="F57" s="416"/>
      <c r="G57" s="416"/>
      <c r="H57" s="416"/>
      <c r="I57" s="416"/>
      <c r="J57" s="417"/>
      <c r="K57" s="4"/>
      <c r="L57" s="4"/>
      <c r="M57" s="4"/>
      <c r="N57" s="4"/>
      <c r="O57" s="4"/>
      <c r="P57" s="4"/>
      <c r="Q57" s="4"/>
      <c r="R57" s="4"/>
      <c r="S57" s="4"/>
    </row>
    <row r="58" spans="2:19" x14ac:dyDescent="0.25">
      <c r="B58" s="20" t="s">
        <v>1</v>
      </c>
      <c r="C58" s="42" t="s">
        <v>547</v>
      </c>
      <c r="D58" s="2" t="s">
        <v>2</v>
      </c>
      <c r="E58" s="2" t="s">
        <v>3</v>
      </c>
      <c r="F58" s="2" t="s">
        <v>64</v>
      </c>
      <c r="G58" s="2" t="s">
        <v>4</v>
      </c>
      <c r="H58" s="21" t="s">
        <v>5</v>
      </c>
      <c r="I58" s="2" t="s">
        <v>6</v>
      </c>
      <c r="J58" s="22" t="s">
        <v>65</v>
      </c>
      <c r="K58" s="4"/>
      <c r="L58" s="4"/>
      <c r="M58" s="4"/>
      <c r="N58" s="4"/>
      <c r="O58" s="4"/>
      <c r="P58" s="4"/>
      <c r="Q58" s="4"/>
      <c r="R58" s="4"/>
      <c r="S58" s="4"/>
    </row>
    <row r="59" spans="2:19" x14ac:dyDescent="0.25">
      <c r="B59" s="23" t="s">
        <v>5035</v>
      </c>
      <c r="C59" s="5"/>
      <c r="D59" s="11"/>
      <c r="E59" s="45" t="s">
        <v>5142</v>
      </c>
      <c r="F59" s="3" t="s">
        <v>5199</v>
      </c>
      <c r="G59" s="7" t="s">
        <v>5036</v>
      </c>
      <c r="H59" s="18" t="s">
        <v>5037</v>
      </c>
      <c r="I59" s="11"/>
      <c r="J59" s="24"/>
      <c r="K59" s="4"/>
      <c r="L59" s="4"/>
      <c r="M59" s="4"/>
      <c r="N59" s="4"/>
      <c r="O59" s="4"/>
      <c r="P59" s="4"/>
      <c r="Q59" s="4"/>
      <c r="R59" s="4"/>
      <c r="S59" s="4"/>
    </row>
    <row r="60" spans="2:19" x14ac:dyDescent="0.25">
      <c r="B60" s="23" t="s">
        <v>3543</v>
      </c>
      <c r="C60" s="5"/>
      <c r="D60" s="11"/>
      <c r="E60" s="45" t="s">
        <v>3552</v>
      </c>
      <c r="F60" s="3"/>
      <c r="G60" s="7" t="s">
        <v>3192</v>
      </c>
      <c r="H60" s="18" t="s">
        <v>3193</v>
      </c>
      <c r="I60" s="11" t="s">
        <v>166</v>
      </c>
      <c r="J60" s="24"/>
      <c r="K60" s="4"/>
      <c r="L60" s="4"/>
      <c r="M60" s="4"/>
      <c r="N60" s="4"/>
      <c r="O60" s="4"/>
      <c r="P60" s="4"/>
      <c r="Q60" s="4"/>
      <c r="R60" s="4"/>
      <c r="S60" s="4"/>
    </row>
    <row r="61" spans="2:19" ht="30" x14ac:dyDescent="0.25">
      <c r="B61" s="83" t="s">
        <v>5171</v>
      </c>
      <c r="C61" s="5"/>
      <c r="D61" s="11"/>
      <c r="E61" s="45" t="s">
        <v>5038</v>
      </c>
      <c r="F61" s="3"/>
      <c r="G61" s="7"/>
      <c r="H61" s="18" t="s">
        <v>5039</v>
      </c>
      <c r="I61" s="11"/>
      <c r="J61" s="24"/>
      <c r="K61" s="4"/>
      <c r="L61" s="4"/>
      <c r="M61" s="4"/>
      <c r="N61" s="4"/>
      <c r="O61" s="4"/>
      <c r="P61" s="4"/>
      <c r="Q61" s="4"/>
      <c r="R61" s="4"/>
      <c r="S61" s="4"/>
    </row>
    <row r="62" spans="2:19" x14ac:dyDescent="0.25">
      <c r="B62" s="23" t="s">
        <v>5172</v>
      </c>
      <c r="C62" s="5"/>
      <c r="D62" s="11"/>
      <c r="E62" s="45" t="s">
        <v>5178</v>
      </c>
      <c r="F62" s="3"/>
      <c r="G62" s="7"/>
      <c r="H62" s="18" t="s">
        <v>5040</v>
      </c>
      <c r="I62" s="11"/>
      <c r="J62" s="24"/>
      <c r="K62" s="4"/>
      <c r="L62" s="4"/>
      <c r="M62" s="4"/>
      <c r="N62" s="4"/>
      <c r="O62" s="4"/>
      <c r="P62" s="4"/>
      <c r="Q62" s="4"/>
      <c r="R62" s="4"/>
      <c r="S62" s="4"/>
    </row>
    <row r="63" spans="2:19" x14ac:dyDescent="0.25">
      <c r="B63" s="23" t="s">
        <v>5173</v>
      </c>
      <c r="C63" s="5"/>
      <c r="D63" s="11"/>
      <c r="E63" s="45" t="s">
        <v>5181</v>
      </c>
      <c r="F63" s="3"/>
      <c r="G63" s="7" t="s">
        <v>1065</v>
      </c>
      <c r="H63" s="18" t="s">
        <v>5041</v>
      </c>
      <c r="I63" s="11" t="s">
        <v>216</v>
      </c>
      <c r="J63" s="24"/>
      <c r="K63" s="4"/>
      <c r="L63" s="4"/>
      <c r="M63" s="4"/>
      <c r="N63" s="4"/>
      <c r="O63" s="4"/>
      <c r="P63" s="4"/>
      <c r="Q63" s="4"/>
      <c r="R63" s="4"/>
      <c r="S63" s="4"/>
    </row>
    <row r="64" spans="2:19" x14ac:dyDescent="0.25">
      <c r="B64" s="23" t="s">
        <v>5042</v>
      </c>
      <c r="C64" s="5"/>
      <c r="D64" s="11"/>
      <c r="E64" s="45" t="s">
        <v>5182</v>
      </c>
      <c r="F64" s="3" t="s">
        <v>5200</v>
      </c>
      <c r="G64" s="7" t="s">
        <v>5043</v>
      </c>
      <c r="H64" s="18" t="s">
        <v>5044</v>
      </c>
      <c r="I64" s="11" t="s">
        <v>216</v>
      </c>
      <c r="J64" s="24"/>
      <c r="K64" s="4"/>
      <c r="L64" s="4"/>
      <c r="M64" s="4"/>
      <c r="N64" s="4"/>
      <c r="O64" s="4"/>
      <c r="P64" s="4"/>
      <c r="Q64" s="4"/>
      <c r="R64" s="4"/>
      <c r="S64" s="4"/>
    </row>
    <row r="65" spans="2:19" x14ac:dyDescent="0.25">
      <c r="B65" s="23" t="s">
        <v>5045</v>
      </c>
      <c r="C65" s="5"/>
      <c r="D65" s="11"/>
      <c r="E65" s="45" t="s">
        <v>5183</v>
      </c>
      <c r="F65" s="3"/>
      <c r="G65" s="7" t="s">
        <v>5046</v>
      </c>
      <c r="H65" s="18" t="s">
        <v>5047</v>
      </c>
      <c r="I65" s="11" t="s">
        <v>463</v>
      </c>
      <c r="J65" s="24"/>
      <c r="K65" s="4"/>
      <c r="L65" s="4"/>
      <c r="M65" s="4"/>
      <c r="N65" s="4"/>
      <c r="O65" s="4"/>
      <c r="P65" s="4"/>
      <c r="Q65" s="4"/>
      <c r="R65" s="4"/>
      <c r="S65" s="4"/>
    </row>
    <row r="66" spans="2:19" x14ac:dyDescent="0.25">
      <c r="B66" s="23" t="s">
        <v>5174</v>
      </c>
      <c r="C66" s="5"/>
      <c r="D66" s="11"/>
      <c r="E66" s="45" t="s">
        <v>5184</v>
      </c>
      <c r="F66" s="3"/>
      <c r="G66" s="7" t="s">
        <v>5048</v>
      </c>
      <c r="H66" s="18" t="s">
        <v>5049</v>
      </c>
      <c r="I66" s="11" t="s">
        <v>5050</v>
      </c>
      <c r="J66" s="24"/>
      <c r="K66" s="4"/>
      <c r="L66" s="4"/>
      <c r="M66" s="4"/>
      <c r="N66" s="4"/>
      <c r="O66" s="4"/>
      <c r="P66" s="4"/>
      <c r="Q66" s="4"/>
      <c r="R66" s="4"/>
      <c r="S66" s="4"/>
    </row>
    <row r="67" spans="2:19" x14ac:dyDescent="0.25">
      <c r="B67" s="23" t="s">
        <v>5051</v>
      </c>
      <c r="C67" s="5"/>
      <c r="D67" s="11"/>
      <c r="E67" s="45" t="s">
        <v>5185</v>
      </c>
      <c r="F67" s="3" t="s">
        <v>5201</v>
      </c>
      <c r="G67" s="7" t="s">
        <v>5052</v>
      </c>
      <c r="H67" s="18" t="s">
        <v>5053</v>
      </c>
      <c r="I67" s="11" t="s">
        <v>209</v>
      </c>
      <c r="J67" s="24"/>
      <c r="K67" s="4"/>
      <c r="L67" s="4"/>
      <c r="M67" s="4"/>
      <c r="N67" s="4"/>
      <c r="O67" s="4"/>
      <c r="P67" s="4"/>
      <c r="Q67" s="4"/>
      <c r="R67" s="4"/>
      <c r="S67" s="4"/>
    </row>
    <row r="68" spans="2:19" x14ac:dyDescent="0.25">
      <c r="B68" s="23" t="s">
        <v>5054</v>
      </c>
      <c r="C68" s="5"/>
      <c r="D68" s="11" t="s">
        <v>26</v>
      </c>
      <c r="E68" s="45" t="s">
        <v>5186</v>
      </c>
      <c r="F68" s="3"/>
      <c r="G68" s="7" t="s">
        <v>702</v>
      </c>
      <c r="H68" s="18" t="s">
        <v>5055</v>
      </c>
      <c r="I68" s="11" t="s">
        <v>59</v>
      </c>
      <c r="J68" s="24"/>
      <c r="K68" s="4"/>
      <c r="L68" s="4"/>
      <c r="M68" s="4"/>
      <c r="N68" s="4"/>
      <c r="O68" s="4"/>
      <c r="P68" s="4"/>
      <c r="Q68" s="4"/>
      <c r="R68" s="4"/>
      <c r="S68" s="4"/>
    </row>
    <row r="69" spans="2:19" x14ac:dyDescent="0.25">
      <c r="B69" s="23" t="s">
        <v>5056</v>
      </c>
      <c r="C69" s="5"/>
      <c r="D69" s="11"/>
      <c r="E69" s="45" t="s">
        <v>5187</v>
      </c>
      <c r="F69" s="3"/>
      <c r="G69" s="7" t="s">
        <v>1188</v>
      </c>
      <c r="H69" s="18" t="s">
        <v>5057</v>
      </c>
      <c r="I69" s="11" t="s">
        <v>47</v>
      </c>
      <c r="J69" s="24"/>
      <c r="K69" s="4"/>
      <c r="L69" s="4"/>
      <c r="M69" s="4"/>
      <c r="N69" s="4"/>
      <c r="O69" s="4"/>
      <c r="P69" s="4"/>
      <c r="Q69" s="4"/>
      <c r="R69" s="4"/>
      <c r="S69" s="4"/>
    </row>
    <row r="70" spans="2:19" x14ac:dyDescent="0.25">
      <c r="B70" s="23" t="s">
        <v>5058</v>
      </c>
      <c r="C70" s="5"/>
      <c r="D70" s="11"/>
      <c r="E70" s="45" t="s">
        <v>5188</v>
      </c>
      <c r="F70" s="3"/>
      <c r="G70" s="7" t="s">
        <v>52</v>
      </c>
      <c r="H70" s="18" t="s">
        <v>5059</v>
      </c>
      <c r="I70" s="11" t="s">
        <v>216</v>
      </c>
      <c r="J70" s="24"/>
      <c r="K70" s="4"/>
      <c r="L70" s="4"/>
      <c r="M70" s="4"/>
      <c r="N70" s="4"/>
      <c r="O70" s="4"/>
      <c r="P70" s="4"/>
      <c r="Q70" s="4"/>
      <c r="R70" s="4"/>
      <c r="S70" s="4"/>
    </row>
    <row r="71" spans="2:19" x14ac:dyDescent="0.25">
      <c r="B71" s="23" t="s">
        <v>5060</v>
      </c>
      <c r="C71" s="5"/>
      <c r="D71" s="11"/>
      <c r="E71" s="45" t="s">
        <v>5189</v>
      </c>
      <c r="F71" s="3" t="s">
        <v>5202</v>
      </c>
      <c r="G71" s="7" t="s">
        <v>5061</v>
      </c>
      <c r="H71" s="18" t="s">
        <v>5062</v>
      </c>
      <c r="I71" s="11" t="s">
        <v>166</v>
      </c>
      <c r="J71" s="24"/>
      <c r="K71" s="4"/>
      <c r="L71" s="4"/>
      <c r="M71" s="4"/>
      <c r="N71" s="4"/>
      <c r="O71" s="4"/>
      <c r="P71" s="4"/>
      <c r="Q71" s="4"/>
      <c r="R71" s="4"/>
      <c r="S71" s="4"/>
    </row>
    <row r="72" spans="2:19" x14ac:dyDescent="0.25">
      <c r="B72" s="23" t="s">
        <v>5063</v>
      </c>
      <c r="C72" s="5"/>
      <c r="D72" s="11"/>
      <c r="E72" s="45" t="s">
        <v>5190</v>
      </c>
      <c r="F72" s="3"/>
      <c r="G72" s="7" t="s">
        <v>5064</v>
      </c>
      <c r="H72" s="18" t="s">
        <v>5065</v>
      </c>
      <c r="I72" s="11" t="s">
        <v>50</v>
      </c>
      <c r="J72" s="24"/>
      <c r="K72" s="4"/>
      <c r="L72" s="4"/>
      <c r="M72" s="4"/>
      <c r="N72" s="4"/>
      <c r="O72" s="4"/>
      <c r="P72" s="4"/>
      <c r="Q72" s="4"/>
      <c r="R72" s="4"/>
      <c r="S72" s="4"/>
    </row>
    <row r="73" spans="2:19" x14ac:dyDescent="0.25">
      <c r="B73" s="23" t="s">
        <v>5066</v>
      </c>
      <c r="C73" s="5"/>
      <c r="D73" s="11" t="s">
        <v>26</v>
      </c>
      <c r="E73" s="45" t="s">
        <v>5191</v>
      </c>
      <c r="F73" s="3" t="s">
        <v>5203</v>
      </c>
      <c r="G73" s="7" t="s">
        <v>1970</v>
      </c>
      <c r="H73" s="18" t="s">
        <v>5067</v>
      </c>
      <c r="I73" s="11"/>
      <c r="J73" s="24"/>
      <c r="K73" s="4"/>
      <c r="L73" s="4"/>
      <c r="M73" s="4"/>
      <c r="N73" s="4"/>
      <c r="O73" s="4"/>
      <c r="P73" s="4"/>
      <c r="Q73" s="4"/>
      <c r="R73" s="4"/>
      <c r="S73" s="4"/>
    </row>
    <row r="74" spans="2:19" x14ac:dyDescent="0.25">
      <c r="B74" s="23" t="s">
        <v>5068</v>
      </c>
      <c r="C74" s="5"/>
      <c r="D74" s="11"/>
      <c r="E74" s="45" t="s">
        <v>5192</v>
      </c>
      <c r="F74" s="3"/>
      <c r="G74" s="7"/>
      <c r="H74" s="18" t="s">
        <v>5069</v>
      </c>
      <c r="I74" s="11" t="s">
        <v>242</v>
      </c>
      <c r="J74" s="24"/>
      <c r="K74" s="4"/>
      <c r="L74" s="4"/>
      <c r="M74" s="4"/>
      <c r="N74" s="4"/>
      <c r="O74" s="4"/>
      <c r="P74" s="4"/>
      <c r="Q74" s="4"/>
      <c r="R74" s="4"/>
      <c r="S74" s="4"/>
    </row>
    <row r="75" spans="2:19" ht="30" x14ac:dyDescent="0.25">
      <c r="B75" s="23" t="s">
        <v>5175</v>
      </c>
      <c r="C75" s="5"/>
      <c r="D75" s="11"/>
      <c r="E75" s="45" t="s">
        <v>5193</v>
      </c>
      <c r="F75" s="3"/>
      <c r="G75" s="7"/>
      <c r="H75" s="18" t="s">
        <v>5070</v>
      </c>
      <c r="I75" s="11"/>
      <c r="J75" s="24"/>
      <c r="K75" s="4"/>
      <c r="L75" s="4"/>
      <c r="M75" s="4"/>
      <c r="N75" s="4"/>
      <c r="O75" s="4"/>
      <c r="P75" s="4"/>
      <c r="Q75" s="4"/>
      <c r="R75" s="4"/>
      <c r="S75" s="4"/>
    </row>
    <row r="76" spans="2:19" ht="30" x14ac:dyDescent="0.25">
      <c r="B76" s="23" t="s">
        <v>5176</v>
      </c>
      <c r="C76" s="5"/>
      <c r="D76" s="11"/>
      <c r="E76" s="45" t="s">
        <v>5194</v>
      </c>
      <c r="F76" s="3" t="s">
        <v>5204</v>
      </c>
      <c r="G76" s="7" t="s">
        <v>419</v>
      </c>
      <c r="H76" s="18" t="s">
        <v>5071</v>
      </c>
      <c r="I76" s="11" t="s">
        <v>209</v>
      </c>
      <c r="J76" s="24"/>
      <c r="K76" s="4"/>
      <c r="L76" s="4"/>
      <c r="M76" s="4"/>
      <c r="N76" s="4"/>
      <c r="O76" s="4"/>
      <c r="P76" s="4"/>
      <c r="Q76" s="4"/>
      <c r="R76" s="4"/>
      <c r="S76" s="4"/>
    </row>
    <row r="77" spans="2:19" x14ac:dyDescent="0.25">
      <c r="B77" s="23" t="s">
        <v>5072</v>
      </c>
      <c r="C77" s="5"/>
      <c r="D77" s="11"/>
      <c r="E77" s="45" t="s">
        <v>5195</v>
      </c>
      <c r="F77" s="3"/>
      <c r="G77" s="7"/>
      <c r="H77" s="18" t="s">
        <v>5073</v>
      </c>
      <c r="I77" s="11"/>
      <c r="J77" s="24"/>
      <c r="K77" s="4"/>
      <c r="L77" s="4"/>
      <c r="M77" s="4"/>
      <c r="N77" s="4"/>
      <c r="O77" s="4"/>
      <c r="P77" s="4"/>
      <c r="Q77" s="4"/>
      <c r="R77" s="4"/>
      <c r="S77" s="4"/>
    </row>
    <row r="78" spans="2:19" x14ac:dyDescent="0.25">
      <c r="B78" s="23" t="s">
        <v>5074</v>
      </c>
      <c r="C78" s="5"/>
      <c r="D78" s="11"/>
      <c r="E78" s="45" t="s">
        <v>5196</v>
      </c>
      <c r="F78" s="3" t="s">
        <v>5205</v>
      </c>
      <c r="G78" s="7" t="s">
        <v>5075</v>
      </c>
      <c r="H78" s="18"/>
      <c r="I78" s="11" t="s">
        <v>24</v>
      </c>
      <c r="J78" s="24"/>
      <c r="K78" s="4"/>
      <c r="L78" s="4"/>
      <c r="M78" s="4"/>
      <c r="N78" s="4"/>
      <c r="O78" s="4"/>
      <c r="P78" s="4"/>
      <c r="Q78" s="4"/>
      <c r="R78" s="4"/>
      <c r="S78" s="4"/>
    </row>
    <row r="79" spans="2:19" x14ac:dyDescent="0.25">
      <c r="B79" s="23" t="s">
        <v>5177</v>
      </c>
      <c r="C79" s="5"/>
      <c r="D79" s="11"/>
      <c r="E79" s="45" t="s">
        <v>5197</v>
      </c>
      <c r="F79" s="3" t="s">
        <v>5206</v>
      </c>
      <c r="G79" s="7" t="s">
        <v>419</v>
      </c>
      <c r="H79" s="18" t="s">
        <v>5076</v>
      </c>
      <c r="I79" s="11" t="s">
        <v>106</v>
      </c>
      <c r="J79" s="24"/>
      <c r="K79" s="4"/>
      <c r="L79" s="4"/>
      <c r="M79" s="4"/>
      <c r="N79" s="4"/>
      <c r="O79" s="4"/>
      <c r="P79" s="4"/>
      <c r="Q79" s="4"/>
      <c r="R79" s="4"/>
      <c r="S79" s="4"/>
    </row>
    <row r="80" spans="2:19" x14ac:dyDescent="0.25">
      <c r="B80" s="23" t="s">
        <v>5077</v>
      </c>
      <c r="C80" s="5"/>
      <c r="D80" s="11"/>
      <c r="E80" s="45" t="s">
        <v>5198</v>
      </c>
      <c r="F80" s="3"/>
      <c r="G80" s="7" t="s">
        <v>206</v>
      </c>
      <c r="H80" s="18" t="s">
        <v>5078</v>
      </c>
      <c r="I80" s="11"/>
      <c r="J80" s="24"/>
      <c r="K80" s="4"/>
      <c r="L80" s="4"/>
      <c r="M80" s="4"/>
      <c r="N80" s="4"/>
      <c r="O80" s="4"/>
      <c r="P80" s="4"/>
      <c r="Q80" s="4"/>
      <c r="R80" s="4"/>
      <c r="S80" s="4"/>
    </row>
    <row r="81" spans="2:19" x14ac:dyDescent="0.25">
      <c r="B81" s="23"/>
      <c r="C81" s="5"/>
      <c r="D81" s="11"/>
      <c r="E81" s="45"/>
      <c r="F81" s="3"/>
      <c r="G81" s="7"/>
      <c r="H81" s="18"/>
      <c r="I81" s="11"/>
      <c r="J81" s="24"/>
      <c r="K81" s="4"/>
      <c r="L81" s="4"/>
      <c r="M81" s="4"/>
      <c r="N81" s="4"/>
      <c r="O81" s="4"/>
      <c r="P81" s="4"/>
      <c r="Q81" s="4"/>
      <c r="R81" s="4"/>
      <c r="S81" s="4"/>
    </row>
    <row r="82" spans="2:19" x14ac:dyDescent="0.25">
      <c r="B82" s="23"/>
      <c r="C82" s="5"/>
      <c r="D82" s="11"/>
      <c r="E82" s="45"/>
      <c r="F82" s="3"/>
      <c r="G82" s="7"/>
      <c r="H82" s="18"/>
      <c r="I82" s="11"/>
      <c r="J82" s="24"/>
      <c r="K82" s="4"/>
      <c r="L82" s="4"/>
      <c r="M82" s="4"/>
      <c r="N82" s="4"/>
      <c r="O82" s="4"/>
      <c r="P82" s="4"/>
      <c r="Q82" s="4"/>
      <c r="R82" s="4"/>
      <c r="S82" s="4"/>
    </row>
    <row r="83" spans="2:19" ht="15.75" thickBot="1" x14ac:dyDescent="0.3">
      <c r="B83" s="35"/>
      <c r="C83" s="41"/>
      <c r="D83" s="36"/>
      <c r="E83" s="82"/>
      <c r="F83" s="38"/>
      <c r="G83" s="39"/>
      <c r="H83" s="40"/>
      <c r="I83" s="36"/>
      <c r="J83" s="31"/>
      <c r="K83" s="4"/>
      <c r="L83" s="4"/>
      <c r="M83" s="4"/>
      <c r="N83" s="4"/>
      <c r="O83" s="4"/>
      <c r="P83" s="4"/>
      <c r="Q83" s="4"/>
      <c r="R83" s="4"/>
      <c r="S83" s="4"/>
    </row>
    <row r="84" spans="2:19" x14ac:dyDescent="0.25">
      <c r="D84" s="1"/>
      <c r="H84" s="1"/>
      <c r="I84" s="1"/>
      <c r="J84" s="1"/>
      <c r="K84" s="4"/>
      <c r="L84" s="4"/>
      <c r="M84" s="4"/>
      <c r="N84" s="4"/>
      <c r="O84" s="4"/>
      <c r="P84" s="4"/>
      <c r="Q84" s="4"/>
      <c r="R84" s="4"/>
      <c r="S84" s="4"/>
    </row>
    <row r="85" spans="2:19" x14ac:dyDescent="0.25">
      <c r="D85" s="1"/>
      <c r="H85" s="1"/>
      <c r="I85" s="1"/>
      <c r="J85" s="1"/>
      <c r="K85" s="4"/>
      <c r="L85" s="4"/>
      <c r="M85" s="4"/>
      <c r="N85" s="4"/>
      <c r="O85" s="4"/>
      <c r="P85" s="4"/>
      <c r="Q85" s="4"/>
      <c r="R85" s="4"/>
      <c r="S85" s="4"/>
    </row>
    <row r="86" spans="2:19" x14ac:dyDescent="0.25">
      <c r="D86" s="1"/>
      <c r="H86" s="1"/>
      <c r="I86" s="1"/>
      <c r="J86" s="1"/>
      <c r="K86" s="4"/>
      <c r="L86" s="4"/>
      <c r="M86" s="4"/>
      <c r="N86" s="4"/>
      <c r="O86" s="4"/>
      <c r="P86" s="4"/>
      <c r="Q86" s="4"/>
      <c r="R86" s="4"/>
      <c r="S86" s="4"/>
    </row>
    <row r="87" spans="2:19" x14ac:dyDescent="0.25">
      <c r="D87" s="1"/>
      <c r="H87" s="1"/>
      <c r="I87" s="1"/>
      <c r="J87" s="1"/>
      <c r="K87" s="4"/>
      <c r="L87" s="4"/>
      <c r="M87" s="4"/>
      <c r="N87" s="4"/>
      <c r="O87" s="4"/>
      <c r="P87" s="4"/>
      <c r="Q87" s="4"/>
      <c r="R87" s="4"/>
      <c r="S87" s="4"/>
    </row>
    <row r="88" spans="2:19" x14ac:dyDescent="0.25">
      <c r="D88" s="1"/>
      <c r="H88" s="1"/>
      <c r="I88" s="1"/>
      <c r="J88" s="1"/>
      <c r="K88" s="4"/>
      <c r="L88" s="4"/>
      <c r="M88" s="4"/>
      <c r="N88" s="4"/>
      <c r="O88" s="4"/>
      <c r="P88" s="4"/>
      <c r="Q88" s="4"/>
      <c r="R88" s="4"/>
      <c r="S88" s="4"/>
    </row>
    <row r="89" spans="2:19" x14ac:dyDescent="0.25">
      <c r="D89" s="1"/>
      <c r="H89" s="1"/>
      <c r="I89" s="1"/>
      <c r="J89" s="1"/>
      <c r="K89" s="4"/>
      <c r="L89" s="4"/>
      <c r="M89" s="4"/>
      <c r="N89" s="4"/>
      <c r="O89" s="4"/>
      <c r="P89" s="4"/>
      <c r="Q89" s="4"/>
      <c r="R89" s="4"/>
      <c r="S89" s="4"/>
    </row>
    <row r="90" spans="2:19" x14ac:dyDescent="0.25">
      <c r="D90" s="1"/>
      <c r="H90" s="1"/>
      <c r="I90" s="1"/>
      <c r="J90" s="1"/>
      <c r="K90"/>
      <c r="L90"/>
      <c r="M90"/>
      <c r="N90"/>
      <c r="O90"/>
      <c r="P90"/>
      <c r="Q90"/>
      <c r="R90"/>
      <c r="S90"/>
    </row>
    <row r="91" spans="2:19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</sheetData>
  <mergeCells count="4">
    <mergeCell ref="B3:J3"/>
    <mergeCell ref="B6:J6"/>
    <mergeCell ref="L6:S6"/>
    <mergeCell ref="B57:J57"/>
  </mergeCells>
  <hyperlinks>
    <hyperlink ref="R9" r:id="rId1" xr:uid="{A2D6FD09-BFD3-4746-B321-A5E34B2D3FD9}"/>
    <hyperlink ref="A1" location="Legend!A1" display="Back To Legend" xr:uid="{BECC14ED-CCF4-4121-A0F2-F1CBD1A3C0C4}"/>
    <hyperlink ref="H28" r:id="rId2" xr:uid="{2DEEBB8B-7280-4CE2-93CC-E854BAD9C6D4}"/>
    <hyperlink ref="H30" r:id="rId3" display="zdalgorf@inter-co.ca" xr:uid="{F7066D72-BDB4-4C6C-8CA2-5B0312DBB1C8}"/>
    <hyperlink ref="H19" r:id="rId4" xr:uid="{66FD6BD6-4282-4BBA-8055-4163643E05EF}"/>
    <hyperlink ref="H73" r:id="rId5" xr:uid="{A6453A84-6877-4762-9D8B-9D0B2F983B89}"/>
    <hyperlink ref="H74" r:id="rId6" xr:uid="{D7DF1BCB-CFFB-4BF3-B070-1491DB3962A6}"/>
    <hyperlink ref="H68" r:id="rId7" xr:uid="{CAEBE689-ED60-4D6C-8D80-0B5A60169BC9}"/>
    <hyperlink ref="H12" r:id="rId8" xr:uid="{48E54F55-72A6-430C-899C-53F9D5845C79}"/>
    <hyperlink ref="H29" r:id="rId9" display="pdunne@grbstorage.com" xr:uid="{C14F0C12-7B56-4156-BB4A-182678D28B1E}"/>
    <hyperlink ref="H11" r:id="rId10" xr:uid="{B3B27DA3-AAFC-4D5D-82D2-64811DED4DAB}"/>
    <hyperlink ref="H18" r:id="rId11" xr:uid="{47F76AF2-255E-432E-A912-45BACF214137}"/>
    <hyperlink ref="H66" r:id="rId12" xr:uid="{F6D020F2-C1A7-4C2D-B32F-2DA6F4E8F639}"/>
    <hyperlink ref="H63" r:id="rId13" xr:uid="{6807043A-AC61-4D43-B41B-81DD3740091C}"/>
    <hyperlink ref="H64" r:id="rId14" xr:uid="{CC5B180F-BD46-4FF8-BE79-7661470438B9}"/>
    <hyperlink ref="H65" r:id="rId15" xr:uid="{8CD73543-98C2-4BF6-BCC5-A3D4A173E15E}"/>
    <hyperlink ref="H67" r:id="rId16" xr:uid="{EFFCBD0F-5241-4487-9078-ABBE49371020}"/>
    <hyperlink ref="H69" r:id="rId17" xr:uid="{D4BD60B0-31E4-4D13-A632-AE6E63FA7B64}"/>
    <hyperlink ref="H70" r:id="rId18" xr:uid="{DABC7CDD-5E6E-4033-AF9D-CDBD87342A8E}"/>
    <hyperlink ref="H76" r:id="rId19" display="pdevolin@steelart.com" xr:uid="{A15AEC54-FDF4-44D1-B65D-ECB504E47983}"/>
    <hyperlink ref="H80" r:id="rId20" xr:uid="{1D86D66A-FD01-4B51-B74D-0B5EF276E91A}"/>
    <hyperlink ref="H71" r:id="rId21" xr:uid="{1AFCAD2B-D817-4C9F-8463-34BE95FD72BC}"/>
    <hyperlink ref="H59" r:id="rId22" xr:uid="{F3ADBC15-63AB-4CFD-94E1-FCE303C302C6}"/>
    <hyperlink ref="H17" r:id="rId23" display="mailto:elaine@buddsteel.com" xr:uid="{1AB5AC64-6F2E-4C8B-8782-531A551E54F7}"/>
    <hyperlink ref="H34" r:id="rId24" xr:uid="{FEC5BEB3-CBFF-4FA3-A417-2FD737D08803}"/>
    <hyperlink ref="H72" r:id="rId25" xr:uid="{D85D34DB-CE7D-433F-8494-4376B7652A7A}"/>
    <hyperlink ref="H60" r:id="rId26" display="mailto:maria.trisi@e-arc.com" xr:uid="{8916AA26-AB27-430A-8B12-8BCD7599EF8E}"/>
    <hyperlink ref="H41" r:id="rId27" xr:uid="{5C7A4234-66DE-40A9-8BD3-7667486C4366}"/>
    <hyperlink ref="H26" r:id="rId28" display="Info@easternpartitions.com" xr:uid="{7E5AC9A6-58AA-42B0-AB19-E2284A4DA619}"/>
    <hyperlink ref="H43" r:id="rId29" xr:uid="{8CD5AA07-9D64-4985-96FE-61F813BA5C49}"/>
    <hyperlink ref="H33" r:id="rId30" xr:uid="{DAED60BB-1DD5-4B58-AC1F-2627A96EC569}"/>
    <hyperlink ref="H22" r:id="rId31" xr:uid="{025A5283-5200-455B-9AB7-539FC4DCF177}"/>
    <hyperlink ref="H32" r:id="rId32" xr:uid="{00017A69-8E9F-4C06-AB78-8CE7A124A1C3}"/>
    <hyperlink ref="H39" r:id="rId33" display="ryan@spstalls.com" xr:uid="{6D54F86C-AF2D-4FE3-B1A9-07D82B87225A}"/>
    <hyperlink ref="H20" r:id="rId34" xr:uid="{EDDB134F-70E8-4FAE-82FB-7BE1202E14D4}"/>
    <hyperlink ref="H13" r:id="rId35" xr:uid="{ECD6CADB-2685-447F-B730-E341E78ABD00}"/>
    <hyperlink ref="H16" r:id="rId36" xr:uid="{5F3DFA5E-C66F-4C4C-B740-76272FFA591D}"/>
    <hyperlink ref="H15" r:id="rId37" xr:uid="{96123AC2-900F-4159-9141-67734962FD82}"/>
    <hyperlink ref="H9" r:id="rId38" xr:uid="{0630F2C7-DEBA-4097-AE21-ECDB5B05B66A}"/>
    <hyperlink ref="H24" r:id="rId39" xr:uid="{5AC26F60-6437-4BC7-BEAF-4AC645AA597A}"/>
    <hyperlink ref="H37" r:id="rId40" xr:uid="{4D7342CD-6F6F-42E6-A7FE-F38906014C71}"/>
    <hyperlink ref="H36" r:id="rId41" xr:uid="{D81A4223-B15F-4068-BF33-3307CD1CE8DC}"/>
    <hyperlink ref="H40" r:id="rId42" xr:uid="{19AA543A-6B78-47E3-A444-E60294F3D4AE}"/>
    <hyperlink ref="H42" r:id="rId43" xr:uid="{C12FF875-C6B3-4A2E-9813-41C92F72674B}"/>
    <hyperlink ref="H50" r:id="rId44" display="cameron@pc350.com" xr:uid="{C7641CCA-5FB1-4247-97FD-C59955A9BCE8}"/>
    <hyperlink ref="H51" r:id="rId45" xr:uid="{0990DA0D-926D-4320-B2C5-B461B311B19C}"/>
    <hyperlink ref="H49" r:id="rId46" xr:uid="{54A808B6-FCEB-45B0-8788-CE90D752546B}"/>
    <hyperlink ref="H47" r:id="rId47" xr:uid="{F716C868-02FC-4371-B075-3D6B94E95311}"/>
    <hyperlink ref="H46" r:id="rId48" xr:uid="{04F2AB55-F23D-41CA-AA65-D4AD5FF62F93}"/>
    <hyperlink ref="H48" r:id="rId49" xr:uid="{398C47A2-0C35-42DF-ACF5-1C346C546EE7}"/>
    <hyperlink ref="H44" r:id="rId50" xr:uid="{91A872DE-2255-4A88-878C-C63A11CB3987}"/>
    <hyperlink ref="B45" r:id="rId51" display="mailto:Info@easternpartitions.com" xr:uid="{FF2B900B-9BFC-4CBC-8089-607EE5F9FB3F}"/>
    <hyperlink ref="H10" r:id="rId52" display="mailto:darren@appleathletic.com" xr:uid="{77D966E5-CFDD-4609-8130-4E78E0FEAA35}"/>
    <hyperlink ref="H61" r:id="rId53" display="mailto:bgunovski@aemltd.com" xr:uid="{696E33E8-59C9-4B3D-9326-2599B1F6BEAD}"/>
    <hyperlink ref="H75" r:id="rId54" display="mailto:morgan@signaramapeterborough.com" xr:uid="{D2467CA9-D23A-4609-96FC-D06ADD0278C0}"/>
    <hyperlink ref="H77" r:id="rId55" xr:uid="{50FA1EB1-E933-43C0-BB2D-47B5BBC152FA}"/>
    <hyperlink ref="H62" r:id="rId56" display="mailto:nina@boldeimaging.com" xr:uid="{716F7C1A-54F9-4142-8A69-DC920221A250}"/>
    <hyperlink ref="H25" r:id="rId57" xr:uid="{A7AFFECF-4ED8-4AA7-80FF-0F7C2E6282A1}"/>
    <hyperlink ref="H38" r:id="rId58" xr:uid="{4356EE0F-A560-4729-9261-42FD4220480B}"/>
    <hyperlink ref="H79" r:id="rId59" xr:uid="{E8E42C31-674A-4E7E-A704-30DE9A9C5CFD}"/>
    <hyperlink ref="H14" r:id="rId60" xr:uid="{CD38CCA7-A866-4FE8-ABEE-166939F984BB}"/>
    <hyperlink ref="H8" r:id="rId61" xr:uid="{5B289A35-48E9-4BF2-BC29-28E4D3835780}"/>
  </hyperlinks>
  <pageMargins left="0.7" right="0.7" top="0.75" bottom="0.75" header="0.3" footer="0.3"/>
  <pageSetup orientation="portrait" r:id="rId6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2F04-1E9B-49AE-B522-4D1381B7F77E}">
  <sheetPr>
    <tabColor theme="6" tint="0.79998168889431442"/>
  </sheetPr>
  <dimension ref="A1:U59"/>
  <sheetViews>
    <sheetView zoomScale="85" zoomScaleNormal="85" workbookViewId="0">
      <selection activeCell="D23" sqref="D23"/>
    </sheetView>
  </sheetViews>
  <sheetFormatPr defaultColWidth="8.85546875" defaultRowHeight="15" outlineLevelCol="1" x14ac:dyDescent="0.25"/>
  <cols>
    <col min="1" max="1" width="14.28515625" style="1" bestFit="1" customWidth="1"/>
    <col min="2" max="2" width="41.28515625" style="1" bestFit="1" customWidth="1"/>
    <col min="3" max="3" width="8" style="1" customWidth="1"/>
    <col min="4" max="4" width="14.5703125" style="8" bestFit="1" customWidth="1"/>
    <col min="5" max="5" width="20.42578125" style="1" bestFit="1" customWidth="1"/>
    <col min="6" max="6" width="18.5703125" style="1" bestFit="1" customWidth="1"/>
    <col min="7" max="7" width="29.42578125" style="1" bestFit="1" customWidth="1"/>
    <col min="8" max="8" width="35.140625" style="9" bestFit="1" customWidth="1"/>
    <col min="9" max="9" width="15" style="8" bestFit="1" customWidth="1"/>
    <col min="10" max="10" width="20.7109375" style="9" bestFit="1" customWidth="1"/>
    <col min="11" max="11" width="5.140625" style="1" customWidth="1"/>
    <col min="12" max="12" width="30.5703125" style="1" customWidth="1" outlineLevel="1"/>
    <col min="13" max="14" width="8" style="1" customWidth="1" outlineLevel="1"/>
    <col min="15" max="15" width="15" style="1" customWidth="1" outlineLevel="1"/>
    <col min="16" max="16" width="9.5703125" style="1" customWidth="1" outlineLevel="1"/>
    <col min="17" max="17" width="13.140625" style="1" customWidth="1" outlineLevel="1"/>
    <col min="18" max="18" width="22.28515625" style="1" customWidth="1" outlineLevel="1"/>
    <col min="19" max="19" width="10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21" x14ac:dyDescent="0.25">
      <c r="A1" s="51" t="s">
        <v>2292</v>
      </c>
    </row>
    <row r="2" spans="1:21" ht="15.75" thickBot="1" x14ac:dyDescent="0.3"/>
    <row r="3" spans="1:21" ht="27" thickBot="1" x14ac:dyDescent="0.3">
      <c r="B3" s="421" t="s">
        <v>5213</v>
      </c>
      <c r="C3" s="422"/>
      <c r="D3" s="422"/>
      <c r="E3" s="422"/>
      <c r="F3" s="422"/>
      <c r="G3" s="422"/>
      <c r="H3" s="422"/>
      <c r="I3" s="422"/>
      <c r="J3" s="423"/>
    </row>
    <row r="5" spans="1:21" ht="15.75" thickBot="1" x14ac:dyDescent="0.3"/>
    <row r="6" spans="1:21" ht="16.5" thickBot="1" x14ac:dyDescent="0.3">
      <c r="B6" s="415" t="s">
        <v>5276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1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1" ht="30" x14ac:dyDescent="0.25">
      <c r="B8" s="23" t="s">
        <v>5281</v>
      </c>
      <c r="C8" s="5"/>
      <c r="D8" s="11" t="s">
        <v>26</v>
      </c>
      <c r="E8" s="10" t="s">
        <v>5290</v>
      </c>
      <c r="F8" s="3" t="s">
        <v>5314</v>
      </c>
      <c r="G8" s="7" t="s">
        <v>5216</v>
      </c>
      <c r="H8" s="18" t="s">
        <v>5217</v>
      </c>
      <c r="I8" s="11" t="s">
        <v>209</v>
      </c>
      <c r="J8" s="24"/>
      <c r="L8" s="26" t="s">
        <v>5214</v>
      </c>
      <c r="N8" s="11"/>
      <c r="O8" s="1" t="s">
        <v>5278</v>
      </c>
      <c r="Q8" s="1" t="s">
        <v>389</v>
      </c>
      <c r="R8" s="18" t="s">
        <v>5215</v>
      </c>
      <c r="S8" s="43" t="s">
        <v>5279</v>
      </c>
    </row>
    <row r="9" spans="1:21" x14ac:dyDescent="0.25">
      <c r="B9" s="23" t="s">
        <v>5218</v>
      </c>
      <c r="C9" s="5"/>
      <c r="D9" s="11"/>
      <c r="E9" s="10" t="s">
        <v>5291</v>
      </c>
      <c r="F9" s="3"/>
      <c r="G9" s="7" t="s">
        <v>5219</v>
      </c>
      <c r="H9" s="18" t="s">
        <v>5220</v>
      </c>
      <c r="I9" s="11" t="s">
        <v>812</v>
      </c>
      <c r="J9" s="24"/>
      <c r="L9" s="26"/>
      <c r="N9" s="11"/>
      <c r="R9" s="18"/>
      <c r="S9" s="43"/>
    </row>
    <row r="10" spans="1:21" ht="30" x14ac:dyDescent="0.25">
      <c r="B10" s="83" t="s">
        <v>5280</v>
      </c>
      <c r="C10" s="5"/>
      <c r="D10" s="11"/>
      <c r="E10" s="10" t="s">
        <v>5292</v>
      </c>
      <c r="F10" s="3"/>
      <c r="G10" s="7"/>
      <c r="H10" s="18"/>
      <c r="I10" s="11" t="s">
        <v>359</v>
      </c>
      <c r="J10" s="24"/>
      <c r="L10" s="26"/>
      <c r="N10" s="11"/>
      <c r="R10" s="18"/>
      <c r="S10" s="43"/>
    </row>
    <row r="11" spans="1:21" ht="15.75" thickBot="1" x14ac:dyDescent="0.3">
      <c r="B11" s="23" t="s">
        <v>5221</v>
      </c>
      <c r="C11" s="5"/>
      <c r="D11" s="11"/>
      <c r="E11" s="10" t="s">
        <v>5293</v>
      </c>
      <c r="F11" s="3"/>
      <c r="G11" s="7" t="s">
        <v>5222</v>
      </c>
      <c r="H11" s="18" t="s">
        <v>5223</v>
      </c>
      <c r="I11" s="11" t="s">
        <v>359</v>
      </c>
      <c r="J11" s="24"/>
      <c r="L11" s="27"/>
      <c r="M11" s="29"/>
      <c r="N11" s="36"/>
      <c r="O11" s="29"/>
      <c r="P11" s="29"/>
      <c r="Q11" s="29"/>
      <c r="R11" s="40"/>
      <c r="S11" s="47"/>
    </row>
    <row r="12" spans="1:21" x14ac:dyDescent="0.25">
      <c r="B12" s="23" t="s">
        <v>5224</v>
      </c>
      <c r="C12" s="5"/>
      <c r="D12" s="11"/>
      <c r="E12" s="10" t="s">
        <v>5294</v>
      </c>
      <c r="F12" s="3"/>
      <c r="G12" s="7" t="s">
        <v>5052</v>
      </c>
      <c r="H12" s="18" t="s">
        <v>5225</v>
      </c>
      <c r="I12" s="11" t="s">
        <v>39</v>
      </c>
      <c r="J12" s="24"/>
    </row>
    <row r="13" spans="1:21" x14ac:dyDescent="0.25">
      <c r="B13" s="23" t="s">
        <v>5282</v>
      </c>
      <c r="C13" s="5"/>
      <c r="D13" s="11"/>
      <c r="E13" s="10" t="s">
        <v>5139</v>
      </c>
      <c r="F13" s="3"/>
      <c r="G13" s="7" t="s">
        <v>4982</v>
      </c>
      <c r="H13" s="18" t="s">
        <v>4983</v>
      </c>
      <c r="I13" s="11" t="s">
        <v>209</v>
      </c>
      <c r="J13" s="24"/>
      <c r="K13"/>
      <c r="L13"/>
      <c r="M13" s="84"/>
      <c r="N13"/>
      <c r="O13"/>
      <c r="P13"/>
      <c r="Q13"/>
      <c r="R13"/>
      <c r="S13"/>
      <c r="T13"/>
      <c r="U13"/>
    </row>
    <row r="14" spans="1:21" x14ac:dyDescent="0.25">
      <c r="B14" s="23" t="s">
        <v>5226</v>
      </c>
      <c r="C14" s="5"/>
      <c r="D14" s="11"/>
      <c r="E14" s="10" t="s">
        <v>5295</v>
      </c>
      <c r="F14" s="3"/>
      <c r="G14" s="7" t="s">
        <v>5227</v>
      </c>
      <c r="H14" s="18" t="s">
        <v>5228</v>
      </c>
      <c r="I14" s="11"/>
      <c r="J14" s="24"/>
      <c r="K14" s="4"/>
      <c r="L14" s="4"/>
      <c r="M14" s="4"/>
      <c r="N14" s="86"/>
      <c r="O14" s="4"/>
      <c r="P14" s="4"/>
      <c r="Q14" s="4"/>
      <c r="R14" s="52"/>
      <c r="S14" s="4"/>
      <c r="T14" s="4"/>
      <c r="U14" s="4"/>
    </row>
    <row r="15" spans="1:21" x14ac:dyDescent="0.25">
      <c r="B15" s="23" t="s">
        <v>5283</v>
      </c>
      <c r="C15" s="5"/>
      <c r="D15" s="11"/>
      <c r="E15" s="10" t="s">
        <v>5296</v>
      </c>
      <c r="F15" s="3" t="s">
        <v>5315</v>
      </c>
      <c r="G15" s="7" t="s">
        <v>394</v>
      </c>
      <c r="H15" s="18" t="s">
        <v>5229</v>
      </c>
      <c r="I15" s="11" t="s">
        <v>216</v>
      </c>
      <c r="J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B16" s="23" t="s">
        <v>5230</v>
      </c>
      <c r="C16" s="5"/>
      <c r="D16" s="11" t="s">
        <v>26</v>
      </c>
      <c r="E16" s="10" t="s">
        <v>5297</v>
      </c>
      <c r="F16" s="3" t="s">
        <v>5316</v>
      </c>
      <c r="G16" s="7" t="s">
        <v>5231</v>
      </c>
      <c r="H16" s="18" t="s">
        <v>5232</v>
      </c>
      <c r="I16" s="11" t="s">
        <v>50</v>
      </c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25">
      <c r="B17" s="23" t="s">
        <v>5284</v>
      </c>
      <c r="C17" s="5"/>
      <c r="D17" s="11"/>
      <c r="E17" s="10" t="s">
        <v>5298</v>
      </c>
      <c r="F17" s="3"/>
      <c r="G17" s="7"/>
      <c r="H17" s="18" t="s">
        <v>5233</v>
      </c>
      <c r="I17" s="11" t="s">
        <v>1700</v>
      </c>
      <c r="J17" s="2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ht="15.75" x14ac:dyDescent="0.25">
      <c r="B18" s="356" t="s">
        <v>8623</v>
      </c>
      <c r="C18" s="326"/>
      <c r="D18" s="357"/>
      <c r="E18" s="358" t="s">
        <v>8624</v>
      </c>
      <c r="F18" s="359"/>
      <c r="G18" s="326"/>
      <c r="H18" s="358" t="s">
        <v>8625</v>
      </c>
      <c r="I18" s="357" t="s">
        <v>216</v>
      </c>
      <c r="J18" s="36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25">
      <c r="B19" s="23" t="s">
        <v>5234</v>
      </c>
      <c r="C19" s="5"/>
      <c r="D19" s="11"/>
      <c r="E19" s="10" t="s">
        <v>5299</v>
      </c>
      <c r="F19" s="3"/>
      <c r="G19" s="7"/>
      <c r="H19" s="18" t="s">
        <v>5235</v>
      </c>
      <c r="I19" s="11" t="s">
        <v>106</v>
      </c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25">
      <c r="B20" s="23" t="s">
        <v>5285</v>
      </c>
      <c r="C20" s="5"/>
      <c r="D20" s="11"/>
      <c r="E20" s="10" t="s">
        <v>5300</v>
      </c>
      <c r="F20" s="3" t="s">
        <v>5317</v>
      </c>
      <c r="G20" s="7" t="s">
        <v>902</v>
      </c>
      <c r="H20" s="18" t="s">
        <v>5236</v>
      </c>
      <c r="I20" s="11" t="s">
        <v>1527</v>
      </c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B21" s="23" t="s">
        <v>5237</v>
      </c>
      <c r="C21" s="5"/>
      <c r="D21" s="11"/>
      <c r="E21" s="10" t="s">
        <v>5301</v>
      </c>
      <c r="F21" s="3"/>
      <c r="G21" s="7" t="s">
        <v>5238</v>
      </c>
      <c r="H21" s="18" t="s">
        <v>5239</v>
      </c>
      <c r="I21" s="11" t="s">
        <v>791</v>
      </c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25">
      <c r="B22" s="23" t="s">
        <v>5240</v>
      </c>
      <c r="C22" s="5"/>
      <c r="D22" s="11" t="s">
        <v>2638</v>
      </c>
      <c r="E22" s="10" t="s">
        <v>5302</v>
      </c>
      <c r="F22" s="3" t="s">
        <v>5318</v>
      </c>
      <c r="G22" s="7" t="s">
        <v>104</v>
      </c>
      <c r="H22" s="18" t="s">
        <v>5241</v>
      </c>
      <c r="I22" s="11" t="s">
        <v>359</v>
      </c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ht="30" x14ac:dyDescent="0.25">
      <c r="B23" s="23" t="s">
        <v>5242</v>
      </c>
      <c r="C23" s="5"/>
      <c r="D23" s="11"/>
      <c r="E23" s="10" t="s">
        <v>5303</v>
      </c>
      <c r="F23" s="3"/>
      <c r="G23" s="7"/>
      <c r="H23" s="18" t="s">
        <v>5323</v>
      </c>
      <c r="I23" s="13" t="s">
        <v>5325</v>
      </c>
      <c r="J23" s="24" t="s">
        <v>5326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5">
      <c r="B24" s="23" t="s">
        <v>5243</v>
      </c>
      <c r="C24" s="5"/>
      <c r="D24" s="11"/>
      <c r="E24" s="10" t="s">
        <v>5304</v>
      </c>
      <c r="F24" s="3"/>
      <c r="G24" s="7"/>
      <c r="H24" s="18"/>
      <c r="I24" s="11"/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5">
      <c r="B25" s="23"/>
      <c r="C25" s="5"/>
      <c r="D25" s="11"/>
      <c r="E25" s="10"/>
      <c r="F25" s="3"/>
      <c r="G25" s="7"/>
      <c r="H25" s="18"/>
      <c r="I25" s="11"/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ht="14.25" customHeight="1" x14ac:dyDescent="0.25">
      <c r="B26" s="23" t="s">
        <v>5286</v>
      </c>
      <c r="C26" s="5"/>
      <c r="D26" s="11"/>
      <c r="E26" s="10" t="s">
        <v>5305</v>
      </c>
      <c r="F26" s="3"/>
      <c r="G26" s="7"/>
      <c r="H26" s="18" t="s">
        <v>5244</v>
      </c>
      <c r="I26" s="11"/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25">
      <c r="B27" s="23" t="s">
        <v>5245</v>
      </c>
      <c r="C27" s="5"/>
      <c r="D27" s="11"/>
      <c r="E27" s="10" t="s">
        <v>5306</v>
      </c>
      <c r="F27" s="3"/>
      <c r="G27" s="7" t="s">
        <v>5246</v>
      </c>
      <c r="H27" s="18" t="s">
        <v>5247</v>
      </c>
      <c r="I27" s="11" t="s">
        <v>166</v>
      </c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5">
      <c r="B28" s="23" t="s">
        <v>5248</v>
      </c>
      <c r="C28" s="5"/>
      <c r="D28" s="11"/>
      <c r="E28" s="10" t="s">
        <v>5306</v>
      </c>
      <c r="F28" s="3"/>
      <c r="G28" s="7"/>
      <c r="H28" s="18" t="s">
        <v>5249</v>
      </c>
      <c r="I28" s="11" t="s">
        <v>209</v>
      </c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25">
      <c r="B29" s="23" t="s">
        <v>5250</v>
      </c>
      <c r="C29" s="5"/>
      <c r="D29" s="11"/>
      <c r="E29" s="10" t="s">
        <v>5307</v>
      </c>
      <c r="F29" s="3" t="s">
        <v>5319</v>
      </c>
      <c r="G29" s="7" t="s">
        <v>4207</v>
      </c>
      <c r="H29" s="18" t="s">
        <v>5251</v>
      </c>
      <c r="I29" s="11" t="s">
        <v>359</v>
      </c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25">
      <c r="B30" s="23" t="s">
        <v>5252</v>
      </c>
      <c r="C30" s="5"/>
      <c r="D30" s="11"/>
      <c r="E30" s="10" t="s">
        <v>5308</v>
      </c>
      <c r="F30" s="3"/>
      <c r="G30" s="7" t="s">
        <v>5253</v>
      </c>
      <c r="H30" s="18" t="s">
        <v>5254</v>
      </c>
      <c r="I30" s="11" t="s">
        <v>5255</v>
      </c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30" x14ac:dyDescent="0.25">
      <c r="B31" s="23" t="s">
        <v>5256</v>
      </c>
      <c r="C31" s="5"/>
      <c r="D31" s="11" t="s">
        <v>26</v>
      </c>
      <c r="E31" s="10" t="s">
        <v>5309</v>
      </c>
      <c r="F31" s="3"/>
      <c r="G31" s="7" t="s">
        <v>5257</v>
      </c>
      <c r="H31" s="18" t="s">
        <v>5324</v>
      </c>
      <c r="I31" s="11" t="s">
        <v>359</v>
      </c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25">
      <c r="B32" s="23" t="s">
        <v>5287</v>
      </c>
      <c r="C32" s="5"/>
      <c r="D32" s="11"/>
      <c r="E32" s="10" t="s">
        <v>5310</v>
      </c>
      <c r="F32" s="3" t="s">
        <v>5320</v>
      </c>
      <c r="G32" s="7" t="s">
        <v>5258</v>
      </c>
      <c r="H32" s="18" t="s">
        <v>5259</v>
      </c>
      <c r="I32" s="1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25">
      <c r="B33" s="23" t="s">
        <v>5260</v>
      </c>
      <c r="C33" s="5"/>
      <c r="D33" s="11"/>
      <c r="E33" s="10" t="s">
        <v>5311</v>
      </c>
      <c r="F33" s="3"/>
      <c r="G33" s="7"/>
      <c r="H33" s="18" t="s">
        <v>5261</v>
      </c>
      <c r="I33" s="11" t="s">
        <v>242</v>
      </c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25">
      <c r="B34" s="23" t="s">
        <v>5288</v>
      </c>
      <c r="C34" s="5"/>
      <c r="D34" s="11"/>
      <c r="E34" s="10" t="s">
        <v>5312</v>
      </c>
      <c r="F34" s="3"/>
      <c r="G34" s="7" t="s">
        <v>110</v>
      </c>
      <c r="H34" s="18" t="s">
        <v>5262</v>
      </c>
      <c r="I34" s="11" t="s">
        <v>216</v>
      </c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60" x14ac:dyDescent="0.25">
      <c r="B35" s="23" t="s">
        <v>5263</v>
      </c>
      <c r="C35" s="5"/>
      <c r="D35" s="11"/>
      <c r="E35" s="10" t="s">
        <v>5290</v>
      </c>
      <c r="F35" s="10" t="s">
        <v>5322</v>
      </c>
      <c r="G35" s="7"/>
      <c r="H35" s="18" t="s">
        <v>5264</v>
      </c>
      <c r="I35" s="11"/>
      <c r="J35" s="2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25">
      <c r="B36" s="23" t="s">
        <v>5289</v>
      </c>
      <c r="C36" s="5"/>
      <c r="D36" s="11"/>
      <c r="E36" s="10" t="s">
        <v>5265</v>
      </c>
      <c r="F36" s="3"/>
      <c r="G36" s="7"/>
      <c r="H36" s="18" t="s">
        <v>5266</v>
      </c>
      <c r="I36" s="11" t="s">
        <v>791</v>
      </c>
      <c r="J36" s="2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25">
      <c r="B37" s="23" t="s">
        <v>5267</v>
      </c>
      <c r="C37" s="5"/>
      <c r="D37" s="11"/>
      <c r="E37" s="10" t="s">
        <v>5268</v>
      </c>
      <c r="F37" s="3"/>
      <c r="G37" s="7"/>
      <c r="H37" s="18" t="s">
        <v>5269</v>
      </c>
      <c r="I37" s="11" t="s">
        <v>791</v>
      </c>
      <c r="J37" s="2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30" x14ac:dyDescent="0.25">
      <c r="B38" s="83" t="s">
        <v>5270</v>
      </c>
      <c r="C38" s="5"/>
      <c r="D38" s="11"/>
      <c r="E38" s="10" t="s">
        <v>5313</v>
      </c>
      <c r="F38" s="3" t="s">
        <v>5321</v>
      </c>
      <c r="G38" s="7"/>
      <c r="H38" s="18"/>
      <c r="I38" s="11" t="s">
        <v>166</v>
      </c>
      <c r="J38" s="2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25">
      <c r="B39" s="23"/>
      <c r="C39" s="5"/>
      <c r="D39" s="11"/>
      <c r="E39" s="10"/>
      <c r="F39" s="3"/>
      <c r="G39" s="7"/>
      <c r="H39" s="18"/>
      <c r="I39" s="11"/>
      <c r="J39" s="2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25">
      <c r="B40" s="23"/>
      <c r="C40" s="5"/>
      <c r="D40" s="11"/>
      <c r="E40" s="10"/>
      <c r="F40" s="3"/>
      <c r="G40" s="7"/>
      <c r="H40" s="18"/>
      <c r="I40" s="11"/>
      <c r="J40" s="2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5.75" thickBot="1" x14ac:dyDescent="0.3">
      <c r="B41" s="35"/>
      <c r="C41" s="41"/>
      <c r="D41" s="36"/>
      <c r="E41" s="37"/>
      <c r="F41" s="38"/>
      <c r="G41" s="39"/>
      <c r="H41" s="40"/>
      <c r="I41" s="36"/>
      <c r="J41" s="3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5"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15.75" thickBot="1" x14ac:dyDescent="0.3">
      <c r="K43"/>
      <c r="L43"/>
      <c r="M43"/>
      <c r="N43"/>
      <c r="O43"/>
      <c r="P43"/>
      <c r="Q43"/>
      <c r="R43"/>
      <c r="S43"/>
      <c r="T43"/>
      <c r="U43"/>
    </row>
    <row r="44" spans="2:21" ht="16.5" thickBot="1" x14ac:dyDescent="0.3">
      <c r="B44" s="415" t="s">
        <v>5271</v>
      </c>
      <c r="C44" s="416"/>
      <c r="D44" s="416"/>
      <c r="E44" s="416"/>
      <c r="F44" s="416"/>
      <c r="G44" s="416"/>
      <c r="H44" s="416"/>
      <c r="I44" s="416"/>
      <c r="J44" s="417"/>
      <c r="K44"/>
      <c r="L44"/>
      <c r="M44"/>
      <c r="N44"/>
      <c r="O44"/>
      <c r="P44"/>
      <c r="Q44"/>
      <c r="R44"/>
      <c r="S44"/>
      <c r="T44"/>
      <c r="U44"/>
    </row>
    <row r="45" spans="2:21" x14ac:dyDescent="0.25">
      <c r="B45" s="20" t="s">
        <v>1</v>
      </c>
      <c r="C45" s="42" t="s">
        <v>547</v>
      </c>
      <c r="D45" s="2" t="s">
        <v>2</v>
      </c>
      <c r="E45" s="2" t="s">
        <v>3</v>
      </c>
      <c r="F45" s="2" t="s">
        <v>64</v>
      </c>
      <c r="G45" s="2" t="s">
        <v>4</v>
      </c>
      <c r="H45" s="21" t="s">
        <v>5</v>
      </c>
      <c r="I45" s="2" t="s">
        <v>6</v>
      </c>
      <c r="J45" s="22" t="s">
        <v>65</v>
      </c>
      <c r="K45"/>
      <c r="L45"/>
      <c r="M45"/>
      <c r="N45"/>
      <c r="O45"/>
      <c r="P45"/>
      <c r="Q45"/>
      <c r="R45"/>
      <c r="S45"/>
      <c r="T45"/>
      <c r="U45"/>
    </row>
    <row r="46" spans="2:21" x14ac:dyDescent="0.25">
      <c r="B46" s="23" t="s">
        <v>5272</v>
      </c>
      <c r="C46" s="5"/>
      <c r="D46" s="11"/>
      <c r="E46" s="10" t="s">
        <v>5327</v>
      </c>
      <c r="F46" s="3"/>
      <c r="G46" s="7" t="s">
        <v>5273</v>
      </c>
      <c r="H46" s="18" t="s">
        <v>5274</v>
      </c>
      <c r="I46" s="11" t="s">
        <v>216</v>
      </c>
      <c r="J46" s="24"/>
      <c r="K46"/>
      <c r="L46"/>
      <c r="M46"/>
      <c r="N46"/>
      <c r="O46"/>
      <c r="P46"/>
      <c r="Q46"/>
      <c r="R46"/>
      <c r="S46"/>
      <c r="T46"/>
      <c r="U46"/>
    </row>
    <row r="47" spans="2:21" x14ac:dyDescent="0.25">
      <c r="B47" s="23" t="s">
        <v>5275</v>
      </c>
      <c r="C47" s="5"/>
      <c r="D47" s="11"/>
      <c r="E47" s="10"/>
      <c r="F47" s="3"/>
      <c r="G47" s="7"/>
      <c r="H47" s="18"/>
      <c r="I47" s="11" t="s">
        <v>209</v>
      </c>
      <c r="J47" s="24"/>
      <c r="K47"/>
      <c r="L47"/>
      <c r="M47"/>
      <c r="N47"/>
      <c r="O47"/>
      <c r="P47"/>
      <c r="Q47"/>
      <c r="R47"/>
      <c r="S47"/>
      <c r="T47"/>
      <c r="U47"/>
    </row>
    <row r="48" spans="2:21" x14ac:dyDescent="0.25">
      <c r="B48" s="23"/>
      <c r="C48" s="5"/>
      <c r="D48" s="11"/>
      <c r="E48" s="10"/>
      <c r="F48" s="3"/>
      <c r="G48" s="7"/>
      <c r="H48" s="18"/>
      <c r="I48" s="11"/>
      <c r="J48" s="24"/>
      <c r="K48"/>
      <c r="L48"/>
      <c r="M48"/>
      <c r="N48"/>
      <c r="O48"/>
      <c r="P48"/>
      <c r="Q48"/>
      <c r="R48"/>
      <c r="S48"/>
      <c r="T48"/>
      <c r="U48"/>
    </row>
    <row r="49" spans="2:21" x14ac:dyDescent="0.25">
      <c r="B49" s="23"/>
      <c r="C49" s="5"/>
      <c r="D49" s="11"/>
      <c r="E49" s="10"/>
      <c r="F49" s="3"/>
      <c r="G49" s="7"/>
      <c r="H49" s="18"/>
      <c r="I49" s="11"/>
      <c r="J49" s="24"/>
      <c r="K49"/>
      <c r="L49"/>
      <c r="M49"/>
      <c r="N49"/>
      <c r="O49"/>
      <c r="P49"/>
      <c r="Q49"/>
      <c r="R49"/>
      <c r="S49"/>
      <c r="T49"/>
      <c r="U49"/>
    </row>
    <row r="50" spans="2:21" ht="15.75" thickBot="1" x14ac:dyDescent="0.3">
      <c r="B50" s="35"/>
      <c r="C50" s="41"/>
      <c r="D50" s="36"/>
      <c r="E50" s="37"/>
      <c r="F50" s="38"/>
      <c r="G50" s="39"/>
      <c r="H50" s="40"/>
      <c r="I50" s="36"/>
      <c r="J50" s="31"/>
      <c r="K50"/>
      <c r="L50"/>
      <c r="M50"/>
      <c r="N50"/>
      <c r="O50"/>
      <c r="P50"/>
      <c r="Q50"/>
      <c r="R50"/>
      <c r="S50"/>
      <c r="T50"/>
      <c r="U50"/>
    </row>
    <row r="51" spans="2:21" x14ac:dyDescent="0.25">
      <c r="B51" s="5"/>
      <c r="C51" s="5"/>
      <c r="D51" s="11"/>
      <c r="E51" s="10"/>
      <c r="F51" s="3"/>
      <c r="G51" s="7"/>
      <c r="H51" s="18"/>
      <c r="I51" s="11"/>
      <c r="K51"/>
      <c r="L51"/>
      <c r="M51"/>
      <c r="N51"/>
      <c r="O51"/>
      <c r="P51"/>
      <c r="Q51"/>
      <c r="R51"/>
      <c r="S51"/>
      <c r="T51"/>
      <c r="U51"/>
    </row>
    <row r="52" spans="2:21" x14ac:dyDescent="0.25">
      <c r="B52" s="5"/>
      <c r="C52" s="5"/>
      <c r="D52" s="11"/>
      <c r="E52" s="10"/>
      <c r="F52" s="3"/>
      <c r="G52" s="7"/>
      <c r="H52" s="18"/>
      <c r="I52" s="11"/>
      <c r="K52"/>
      <c r="L52"/>
      <c r="M52"/>
      <c r="N52"/>
      <c r="O52"/>
      <c r="P52"/>
      <c r="Q52"/>
      <c r="R52"/>
      <c r="S52"/>
      <c r="T52"/>
      <c r="U52"/>
    </row>
    <row r="53" spans="2:21" x14ac:dyDescent="0.25">
      <c r="B53" s="5"/>
      <c r="C53" s="5"/>
      <c r="D53" s="11"/>
      <c r="E53" s="10"/>
      <c r="F53" s="3"/>
      <c r="G53" s="7"/>
      <c r="H53" s="18"/>
      <c r="I53" s="11"/>
      <c r="K53"/>
      <c r="L53"/>
      <c r="M53"/>
      <c r="N53"/>
      <c r="O53"/>
      <c r="P53"/>
      <c r="Q53"/>
      <c r="R53"/>
      <c r="S53"/>
      <c r="T53"/>
      <c r="U53"/>
    </row>
    <row r="54" spans="2:21" x14ac:dyDescent="0.25">
      <c r="D54" s="1"/>
      <c r="H54" s="1"/>
      <c r="I54" s="1"/>
      <c r="J54" s="1"/>
      <c r="K54"/>
      <c r="L54"/>
      <c r="M54"/>
      <c r="N54"/>
      <c r="O54"/>
      <c r="P54"/>
      <c r="Q54"/>
      <c r="R54"/>
      <c r="S54"/>
      <c r="T54"/>
      <c r="U54"/>
    </row>
    <row r="55" spans="2:21" x14ac:dyDescent="0.25">
      <c r="D55" s="1"/>
      <c r="H55" s="1"/>
      <c r="I55" s="1"/>
      <c r="J55" s="1"/>
      <c r="K55"/>
      <c r="L55"/>
      <c r="M55"/>
      <c r="N55"/>
      <c r="O55"/>
      <c r="P55"/>
      <c r="Q55"/>
      <c r="R55"/>
      <c r="S55"/>
      <c r="T55"/>
      <c r="U55"/>
    </row>
    <row r="56" spans="2:21" x14ac:dyDescent="0.25">
      <c r="D56" s="1"/>
      <c r="H56" s="1"/>
      <c r="I56" s="1"/>
      <c r="J56" s="1"/>
      <c r="K56"/>
      <c r="L56"/>
      <c r="M56"/>
      <c r="N56"/>
      <c r="O56"/>
      <c r="P56"/>
      <c r="Q56"/>
      <c r="R56"/>
      <c r="S56"/>
      <c r="T56"/>
      <c r="U56"/>
    </row>
    <row r="57" spans="2:21" x14ac:dyDescent="0.25">
      <c r="D57" s="1"/>
      <c r="H57" s="1"/>
      <c r="I57" s="1"/>
      <c r="J57" s="1"/>
      <c r="K57"/>
      <c r="L57"/>
      <c r="M57"/>
      <c r="N57"/>
      <c r="O57"/>
      <c r="P57"/>
      <c r="Q57"/>
      <c r="R57"/>
      <c r="S57"/>
      <c r="T57"/>
      <c r="U57"/>
    </row>
    <row r="58" spans="2:21" x14ac:dyDescent="0.25">
      <c r="D58" s="1"/>
      <c r="H58" s="1"/>
      <c r="I58" s="1"/>
      <c r="J58" s="1"/>
      <c r="K58"/>
      <c r="L58"/>
      <c r="M58"/>
      <c r="N58"/>
      <c r="O58"/>
      <c r="P58"/>
      <c r="Q58"/>
      <c r="R58"/>
      <c r="S58"/>
      <c r="T58"/>
      <c r="U58"/>
    </row>
    <row r="59" spans="2:2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</sheetData>
  <mergeCells count="4">
    <mergeCell ref="B3:J3"/>
    <mergeCell ref="B6:J6"/>
    <mergeCell ref="L6:S6"/>
    <mergeCell ref="B44:J44"/>
  </mergeCells>
  <hyperlinks>
    <hyperlink ref="R8" r:id="rId1" xr:uid="{ECED8B65-314A-4645-A3CB-62368B43EEA2}"/>
    <hyperlink ref="A1" location="Legend!A1" display="Back To Legend" xr:uid="{C1A19E0C-3645-4D2B-817E-0E8F1F93BD87}"/>
    <hyperlink ref="H13" r:id="rId2" xr:uid="{B291FC12-B43F-4172-A8BF-15730FE24907}"/>
    <hyperlink ref="H16" r:id="rId3" xr:uid="{915B254F-B1FD-4E3D-92F1-F489AD4948C9}"/>
    <hyperlink ref="H22" r:id="rId4" xr:uid="{85A216AA-82E3-4E97-8513-070D86A48849}"/>
    <hyperlink ref="E13" r:id="rId5" tooltip="Call via Hangouts" display="javascript:void(0)" xr:uid="{65D8D600-6269-4DEA-B0D6-016D585C4BF5}"/>
    <hyperlink ref="H8" r:id="rId6" xr:uid="{42F9EF24-D8FE-41B8-8934-5FF54CC2436C}"/>
    <hyperlink ref="H11" r:id="rId7" xr:uid="{69FA0691-E9FE-4BD5-AD0F-C1B7E7D38CE8}"/>
    <hyperlink ref="H14" r:id="rId8" display="mailto:zyb@commercialdraperies.ca" xr:uid="{D8854F98-5917-48E9-AFBC-B3C73C706EC0}"/>
    <hyperlink ref="I23" r:id="rId9" display="canadaconsumer@hunterdouglas.com;" xr:uid="{61930E49-E65B-40AE-89CF-11628B0E1CD1}"/>
    <hyperlink ref="H15" r:id="rId10" xr:uid="{27A268AF-D4B6-4D6E-B95C-E0D66554AA4A}"/>
    <hyperlink ref="H20" r:id="rId11" xr:uid="{91897EC2-95B5-41E1-9361-C1A4BF1E28FF}"/>
    <hyperlink ref="H29" r:id="rId12" xr:uid="{7B304157-A5F8-4AF9-87FE-09AF5A96AA17}"/>
    <hyperlink ref="H34" r:id="rId13" xr:uid="{64993157-8752-463E-BD79-A10A8D8B8A89}"/>
    <hyperlink ref="H27" r:id="rId14" xr:uid="{B837CA7E-2B81-4762-BE1F-39AE3B6AAA34}"/>
    <hyperlink ref="H33" r:id="rId15" xr:uid="{BD176D1B-D060-4282-AA22-4C3744E13AF1}"/>
    <hyperlink ref="H9" r:id="rId16" xr:uid="{92EEC201-E4A1-49C8-9233-4A6FB1200C90}"/>
    <hyperlink ref="H31" r:id="rId17" display="Dahny.Patel@legrand.ca" xr:uid="{12227238-8C8F-4C51-AF34-738817E659E5}"/>
    <hyperlink ref="H19" r:id="rId18" xr:uid="{948EFA32-76F7-4485-8840-EE3BD95FF80E}"/>
    <hyperlink ref="H28" r:id="rId19" xr:uid="{EEBC4746-9DF2-40DE-95FA-DBB8BACC152A}"/>
    <hyperlink ref="H21" r:id="rId20" xr:uid="{161B7E99-D6D0-4F5A-8D8E-C4F521ED1757}"/>
    <hyperlink ref="H30" r:id="rId21" xr:uid="{426CD05C-8920-43BA-AF86-D643D732FE2C}"/>
    <hyperlink ref="H36" r:id="rId22" xr:uid="{6D3DEDCD-EAAB-4F42-93CD-E38240041F73}"/>
    <hyperlink ref="H37" r:id="rId23" xr:uid="{445D2DC8-2C7C-46BE-A97A-8CA2B9EE705D}"/>
    <hyperlink ref="H46" r:id="rId24" xr:uid="{D8723B78-64E9-48AD-810D-2ACF99754FDE}"/>
    <hyperlink ref="H17" r:id="rId25" xr:uid="{97E9B744-6FA7-4434-8DD7-9F72BED55E8C}"/>
    <hyperlink ref="H26" r:id="rId26" xr:uid="{17A66B67-FF82-45AE-B8DF-33C3D07F9DBF}"/>
    <hyperlink ref="H32" r:id="rId27" xr:uid="{0D600620-411A-4AA0-8FC7-34B5E94B9FBF}"/>
    <hyperlink ref="H12" r:id="rId28" display="mailto:amelia@blindsbydesign.ca" xr:uid="{BFE360E7-06AD-4BB7-AE5F-0322B9DD5E8E}"/>
    <hyperlink ref="H23" r:id="rId29" xr:uid="{073C2155-5F87-4279-8FE7-F8B182EE284D}"/>
  </hyperlinks>
  <pageMargins left="0.7" right="0.7" top="0.75" bottom="0.75" header="0.3" footer="0.3"/>
  <pageSetup orientation="portrait" r:id="rId3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8B1B-06D4-4D06-9706-A8FC2238E044}">
  <sheetPr>
    <tabColor theme="6" tint="0.79998168889431442"/>
  </sheetPr>
  <dimension ref="A1:AC291"/>
  <sheetViews>
    <sheetView topLeftCell="A197" zoomScale="85" zoomScaleNormal="85" workbookViewId="0">
      <selection activeCell="H243" sqref="H201:H243"/>
    </sheetView>
  </sheetViews>
  <sheetFormatPr defaultColWidth="8.85546875" defaultRowHeight="15" outlineLevelCol="1" x14ac:dyDescent="0.25"/>
  <cols>
    <col min="1" max="1" width="14.28515625" style="1" bestFit="1" customWidth="1"/>
    <col min="2" max="2" width="51.140625" style="1" bestFit="1" customWidth="1"/>
    <col min="3" max="3" width="8" style="1" customWidth="1"/>
    <col min="4" max="4" width="14.5703125" style="8" bestFit="1" customWidth="1"/>
    <col min="5" max="5" width="21.5703125" style="1" bestFit="1" customWidth="1"/>
    <col min="6" max="6" width="20.7109375" style="1" customWidth="1"/>
    <col min="7" max="7" width="41.28515625" style="1" customWidth="1"/>
    <col min="8" max="8" width="38.85546875" style="9" customWidth="1"/>
    <col min="9" max="9" width="16.85546875" style="8" bestFit="1" customWidth="1"/>
    <col min="10" max="10" width="29.42578125" style="9" customWidth="1"/>
    <col min="11" max="11" width="5.140625" style="1" customWidth="1"/>
    <col min="12" max="12" width="45.7109375" style="1" customWidth="1" outlineLevel="1"/>
    <col min="13" max="13" width="8" style="1" customWidth="1" outlineLevel="1"/>
    <col min="14" max="14" width="14.5703125" style="1" bestFit="1" customWidth="1" outlineLevel="1"/>
    <col min="15" max="15" width="16" style="1" bestFit="1" customWidth="1" outlineLevel="1"/>
    <col min="16" max="16" width="17.140625" style="1" customWidth="1" outlineLevel="1"/>
    <col min="17" max="17" width="13.85546875" style="1" bestFit="1" customWidth="1" outlineLevel="1"/>
    <col min="18" max="18" width="35.28515625" style="1" bestFit="1" customWidth="1" outlineLevel="1"/>
    <col min="19" max="19" width="24.28515625" style="1" bestFit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5328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5329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x14ac:dyDescent="0.25">
      <c r="B8" s="23" t="s">
        <v>6978</v>
      </c>
      <c r="C8" s="5"/>
      <c r="D8" s="11"/>
      <c r="E8" s="10" t="s">
        <v>7044</v>
      </c>
      <c r="F8" s="3"/>
      <c r="G8" s="7" t="s">
        <v>357</v>
      </c>
      <c r="H8" s="18" t="s">
        <v>5330</v>
      </c>
      <c r="I8" s="11" t="s">
        <v>50</v>
      </c>
      <c r="J8" s="24"/>
      <c r="L8" s="26" t="s">
        <v>6957</v>
      </c>
      <c r="N8" s="11"/>
      <c r="O8" s="1" t="s">
        <v>6961</v>
      </c>
      <c r="Q8" s="1" t="s">
        <v>5336</v>
      </c>
      <c r="R8" s="18" t="s">
        <v>5337</v>
      </c>
      <c r="S8" s="43" t="s">
        <v>5338</v>
      </c>
    </row>
    <row r="9" spans="1:19" x14ac:dyDescent="0.25">
      <c r="B9" s="23" t="s">
        <v>6979</v>
      </c>
      <c r="C9" s="5"/>
      <c r="D9" s="11"/>
      <c r="E9" s="10" t="s">
        <v>7045</v>
      </c>
      <c r="F9" s="3" t="s">
        <v>7183</v>
      </c>
      <c r="G9" s="7" t="s">
        <v>5331</v>
      </c>
      <c r="H9" s="18" t="s">
        <v>5332</v>
      </c>
      <c r="I9" s="11" t="s">
        <v>3588</v>
      </c>
      <c r="J9" s="24"/>
      <c r="L9" s="26" t="s">
        <v>5340</v>
      </c>
      <c r="N9" s="11"/>
      <c r="O9" s="1" t="s">
        <v>6962</v>
      </c>
      <c r="Q9" s="1" t="s">
        <v>5341</v>
      </c>
      <c r="R9" s="18" t="s">
        <v>5342</v>
      </c>
      <c r="S9" s="43"/>
    </row>
    <row r="10" spans="1:19" x14ac:dyDescent="0.25">
      <c r="B10" s="23" t="s">
        <v>5333</v>
      </c>
      <c r="C10" s="5"/>
      <c r="D10" s="11"/>
      <c r="E10" s="10"/>
      <c r="F10" s="3"/>
      <c r="G10" s="7"/>
      <c r="H10" s="18" t="s">
        <v>5334</v>
      </c>
      <c r="I10" s="11"/>
      <c r="J10" s="24"/>
      <c r="L10" s="26" t="s">
        <v>6956</v>
      </c>
      <c r="M10" s="44" t="s">
        <v>399</v>
      </c>
      <c r="N10" s="11"/>
      <c r="O10" s="1" t="s">
        <v>6963</v>
      </c>
      <c r="Q10" s="1" t="s">
        <v>5345</v>
      </c>
      <c r="R10" s="18" t="s">
        <v>5346</v>
      </c>
      <c r="S10" s="43" t="s">
        <v>209</v>
      </c>
    </row>
    <row r="11" spans="1:19" ht="30" x14ac:dyDescent="0.25">
      <c r="B11" s="23" t="s">
        <v>6980</v>
      </c>
      <c r="C11" s="44" t="s">
        <v>399</v>
      </c>
      <c r="D11" s="11"/>
      <c r="E11" s="10" t="s">
        <v>7046</v>
      </c>
      <c r="F11" s="3" t="s">
        <v>7046</v>
      </c>
      <c r="G11" s="7" t="s">
        <v>7231</v>
      </c>
      <c r="H11" s="18" t="s">
        <v>5335</v>
      </c>
      <c r="I11" s="11" t="s">
        <v>103</v>
      </c>
      <c r="J11" s="24"/>
      <c r="L11" s="26" t="s">
        <v>5349</v>
      </c>
      <c r="N11" s="11"/>
      <c r="O11" s="1" t="s">
        <v>6964</v>
      </c>
      <c r="Q11" s="1" t="s">
        <v>18</v>
      </c>
      <c r="R11" s="18" t="s">
        <v>5350</v>
      </c>
      <c r="S11" s="43" t="s">
        <v>463</v>
      </c>
    </row>
    <row r="12" spans="1:19" x14ac:dyDescent="0.25">
      <c r="B12" s="23" t="s">
        <v>6981</v>
      </c>
      <c r="C12" s="5"/>
      <c r="D12" s="11"/>
      <c r="E12" s="10" t="s">
        <v>7047</v>
      </c>
      <c r="F12" s="3"/>
      <c r="G12" s="7" t="s">
        <v>57</v>
      </c>
      <c r="H12" s="18" t="s">
        <v>5339</v>
      </c>
      <c r="I12" s="11" t="s">
        <v>377</v>
      </c>
      <c r="J12" s="24"/>
      <c r="L12" s="26" t="s">
        <v>6958</v>
      </c>
      <c r="N12" s="11"/>
      <c r="O12" s="1" t="s">
        <v>6965</v>
      </c>
      <c r="Q12" s="1" t="s">
        <v>2758</v>
      </c>
      <c r="R12" s="18" t="s">
        <v>5355</v>
      </c>
      <c r="S12" s="43" t="s">
        <v>112</v>
      </c>
    </row>
    <row r="13" spans="1:19" ht="15.75" x14ac:dyDescent="0.25">
      <c r="B13" s="23" t="s">
        <v>5343</v>
      </c>
      <c r="C13" s="5"/>
      <c r="D13" s="11"/>
      <c r="E13" s="10" t="s">
        <v>7048</v>
      </c>
      <c r="F13" s="3"/>
      <c r="G13" s="7" t="s">
        <v>5344</v>
      </c>
      <c r="H13" s="18"/>
      <c r="I13" s="11" t="s">
        <v>209</v>
      </c>
      <c r="J13" s="24"/>
      <c r="L13" s="26" t="s">
        <v>6959</v>
      </c>
      <c r="N13" s="11"/>
      <c r="O13" s="1" t="s">
        <v>6966</v>
      </c>
      <c r="Q13" s="1" t="s">
        <v>5358</v>
      </c>
      <c r="R13" s="18" t="s">
        <v>5359</v>
      </c>
      <c r="S13" s="43"/>
    </row>
    <row r="14" spans="1:19" x14ac:dyDescent="0.25">
      <c r="B14" s="23" t="s">
        <v>5347</v>
      </c>
      <c r="C14" s="5"/>
      <c r="D14" s="11"/>
      <c r="E14" s="10" t="s">
        <v>7049</v>
      </c>
      <c r="F14" s="3"/>
      <c r="G14" s="7"/>
      <c r="H14" s="18" t="s">
        <v>5348</v>
      </c>
      <c r="I14" s="11"/>
      <c r="J14" s="24"/>
      <c r="L14" s="26" t="s">
        <v>6960</v>
      </c>
      <c r="N14" s="11"/>
      <c r="O14" s="1" t="s">
        <v>6967</v>
      </c>
      <c r="Q14" s="1" t="s">
        <v>5360</v>
      </c>
      <c r="R14" s="18" t="s">
        <v>5361</v>
      </c>
      <c r="S14" s="43" t="s">
        <v>216</v>
      </c>
    </row>
    <row r="15" spans="1:19" x14ac:dyDescent="0.25">
      <c r="B15" s="23" t="s">
        <v>5351</v>
      </c>
      <c r="C15" s="5"/>
      <c r="D15" s="11"/>
      <c r="E15" s="10" t="s">
        <v>7050</v>
      </c>
      <c r="F15" s="3"/>
      <c r="G15" s="7" t="s">
        <v>5352</v>
      </c>
      <c r="H15" s="18" t="s">
        <v>5353</v>
      </c>
      <c r="I15" s="11" t="s">
        <v>166</v>
      </c>
      <c r="J15" s="24"/>
      <c r="L15" s="26" t="s">
        <v>5616</v>
      </c>
      <c r="N15" s="11"/>
      <c r="O15" s="1" t="s">
        <v>7163</v>
      </c>
      <c r="Q15" s="1" t="s">
        <v>5617</v>
      </c>
      <c r="R15" s="18" t="s">
        <v>5618</v>
      </c>
      <c r="S15" s="43" t="s">
        <v>103</v>
      </c>
    </row>
    <row r="16" spans="1:19" x14ac:dyDescent="0.25">
      <c r="B16" s="23" t="s">
        <v>5354</v>
      </c>
      <c r="C16" s="5"/>
      <c r="D16" s="11"/>
      <c r="E16" s="10" t="s">
        <v>7051</v>
      </c>
      <c r="F16" s="3"/>
      <c r="G16" s="7"/>
      <c r="H16" s="18"/>
      <c r="I16" s="11"/>
      <c r="J16" s="24"/>
      <c r="L16" s="26" t="s">
        <v>6968</v>
      </c>
      <c r="M16" s="44" t="s">
        <v>399</v>
      </c>
      <c r="N16" s="11" t="s">
        <v>1772</v>
      </c>
      <c r="O16" s="1" t="s">
        <v>6970</v>
      </c>
      <c r="P16" s="1" t="s">
        <v>6974</v>
      </c>
      <c r="Q16" s="1" t="s">
        <v>5428</v>
      </c>
      <c r="R16" s="18" t="s">
        <v>5429</v>
      </c>
      <c r="S16" s="43" t="s">
        <v>50</v>
      </c>
    </row>
    <row r="17" spans="2:29" x14ac:dyDescent="0.25">
      <c r="B17" s="23" t="s">
        <v>6982</v>
      </c>
      <c r="C17" s="5"/>
      <c r="D17" s="11"/>
      <c r="E17" s="10" t="s">
        <v>7052</v>
      </c>
      <c r="F17" s="3"/>
      <c r="G17" s="7" t="s">
        <v>5356</v>
      </c>
      <c r="H17" s="18" t="s">
        <v>5357</v>
      </c>
      <c r="I17" s="11" t="s">
        <v>106</v>
      </c>
      <c r="J17" s="24"/>
      <c r="L17" s="26" t="s">
        <v>5431</v>
      </c>
      <c r="N17" s="11"/>
      <c r="O17" s="1" t="s">
        <v>6971</v>
      </c>
      <c r="R17" s="18" t="s">
        <v>5432</v>
      </c>
      <c r="S17" s="43" t="s">
        <v>145</v>
      </c>
    </row>
    <row r="18" spans="2:29" x14ac:dyDescent="0.25">
      <c r="B18" s="23" t="s">
        <v>5331</v>
      </c>
      <c r="C18" s="5"/>
      <c r="D18" s="11"/>
      <c r="E18" s="10" t="s">
        <v>7045</v>
      </c>
      <c r="F18" s="3"/>
      <c r="G18" s="7"/>
      <c r="H18" s="18" t="s">
        <v>5332</v>
      </c>
      <c r="I18" s="11"/>
      <c r="J18" s="24"/>
      <c r="L18" s="26" t="s">
        <v>5436</v>
      </c>
      <c r="N18" s="11"/>
      <c r="O18" s="1" t="s">
        <v>6972</v>
      </c>
      <c r="Q18" s="1" t="s">
        <v>771</v>
      </c>
      <c r="R18" s="18" t="s">
        <v>5437</v>
      </c>
      <c r="S18" s="43" t="s">
        <v>6976</v>
      </c>
    </row>
    <row r="19" spans="2:29" ht="30" x14ac:dyDescent="0.25">
      <c r="B19" s="23" t="s">
        <v>5362</v>
      </c>
      <c r="C19" s="5"/>
      <c r="D19" s="11"/>
      <c r="E19" s="10" t="s">
        <v>7053</v>
      </c>
      <c r="F19" s="3"/>
      <c r="G19" s="7" t="s">
        <v>223</v>
      </c>
      <c r="H19" s="18" t="s">
        <v>5363</v>
      </c>
      <c r="I19" s="11" t="s">
        <v>9</v>
      </c>
      <c r="J19" s="24"/>
      <c r="L19" s="26" t="s">
        <v>6969</v>
      </c>
      <c r="M19" s="44" t="s">
        <v>399</v>
      </c>
      <c r="N19" s="11" t="s">
        <v>909</v>
      </c>
      <c r="O19" s="1" t="s">
        <v>6973</v>
      </c>
      <c r="P19" s="1" t="s">
        <v>6975</v>
      </c>
      <c r="Q19" s="1" t="s">
        <v>1190</v>
      </c>
      <c r="R19" s="18" t="s">
        <v>5442</v>
      </c>
      <c r="S19" s="43" t="s">
        <v>216</v>
      </c>
    </row>
    <row r="20" spans="2:29" x14ac:dyDescent="0.25">
      <c r="B20" s="23" t="s">
        <v>5364</v>
      </c>
      <c r="C20" s="5"/>
      <c r="D20" s="11"/>
      <c r="E20" s="10" t="s">
        <v>7054</v>
      </c>
      <c r="F20" s="3" t="s">
        <v>7184</v>
      </c>
      <c r="G20" s="7" t="s">
        <v>92</v>
      </c>
      <c r="H20" s="18" t="s">
        <v>5365</v>
      </c>
      <c r="I20" s="11" t="s">
        <v>216</v>
      </c>
      <c r="J20" s="24"/>
    </row>
    <row r="21" spans="2:29" x14ac:dyDescent="0.25">
      <c r="B21" s="23" t="s">
        <v>5366</v>
      </c>
      <c r="C21" s="5"/>
      <c r="D21" s="11"/>
      <c r="E21" s="10" t="s">
        <v>7055</v>
      </c>
      <c r="F21" s="3" t="s">
        <v>7185</v>
      </c>
      <c r="G21" s="7" t="s">
        <v>5367</v>
      </c>
      <c r="H21" s="18" t="s">
        <v>5368</v>
      </c>
      <c r="I21" s="11" t="s">
        <v>166</v>
      </c>
      <c r="J21" s="24"/>
      <c r="L21" s="26" t="s">
        <v>7036</v>
      </c>
      <c r="M21" s="44" t="s">
        <v>399</v>
      </c>
      <c r="N21" s="11"/>
      <c r="O21" s="10" t="s">
        <v>7173</v>
      </c>
      <c r="P21" s="3"/>
      <c r="Q21" s="7" t="s">
        <v>5637</v>
      </c>
      <c r="R21" s="18" t="s">
        <v>5638</v>
      </c>
      <c r="S21" s="43" t="s">
        <v>166</v>
      </c>
    </row>
    <row r="22" spans="2:29" x14ac:dyDescent="0.25">
      <c r="B22" s="23" t="s">
        <v>6983</v>
      </c>
      <c r="C22" s="5"/>
      <c r="D22" s="11" t="s">
        <v>26</v>
      </c>
      <c r="E22" s="10" t="s">
        <v>7056</v>
      </c>
      <c r="F22" s="3" t="s">
        <v>7186</v>
      </c>
      <c r="G22" s="7" t="s">
        <v>5369</v>
      </c>
      <c r="H22" s="18" t="s">
        <v>5370</v>
      </c>
      <c r="I22" s="11" t="s">
        <v>166</v>
      </c>
      <c r="J22" s="24"/>
      <c r="L22" s="26" t="s">
        <v>7341</v>
      </c>
      <c r="M22" s="44"/>
      <c r="N22" s="11"/>
      <c r="R22" s="18" t="s">
        <v>5697</v>
      </c>
      <c r="S22" s="43"/>
    </row>
    <row r="23" spans="2:29" x14ac:dyDescent="0.25">
      <c r="B23" s="23" t="s">
        <v>5371</v>
      </c>
      <c r="C23" s="5"/>
      <c r="D23" s="11"/>
      <c r="E23" s="10" t="s">
        <v>7057</v>
      </c>
      <c r="F23" s="3"/>
      <c r="G23" s="7" t="s">
        <v>5372</v>
      </c>
      <c r="H23" s="18" t="s">
        <v>5373</v>
      </c>
      <c r="I23" s="11" t="s">
        <v>5374</v>
      </c>
      <c r="J23" s="24"/>
      <c r="L23" s="26" t="s">
        <v>5699</v>
      </c>
      <c r="M23" s="44"/>
      <c r="N23" s="11" t="s">
        <v>26</v>
      </c>
      <c r="O23" s="1" t="s">
        <v>5700</v>
      </c>
      <c r="Q23" s="1" t="s">
        <v>4502</v>
      </c>
      <c r="R23" s="18" t="s">
        <v>5701</v>
      </c>
      <c r="S23" s="43" t="s">
        <v>24</v>
      </c>
    </row>
    <row r="24" spans="2:29" x14ac:dyDescent="0.25">
      <c r="B24" s="23" t="s">
        <v>5375</v>
      </c>
      <c r="C24" s="5"/>
      <c r="D24" s="11"/>
      <c r="E24" s="10" t="s">
        <v>7058</v>
      </c>
      <c r="F24" s="3"/>
      <c r="G24" s="7"/>
      <c r="H24" s="18" t="s">
        <v>5376</v>
      </c>
      <c r="I24" s="11" t="s">
        <v>9</v>
      </c>
      <c r="J24" s="24"/>
      <c r="L24" s="26" t="s">
        <v>5746</v>
      </c>
      <c r="M24" s="44"/>
      <c r="N24" s="11"/>
      <c r="O24" s="1" t="s">
        <v>5747</v>
      </c>
      <c r="P24" s="1" t="s">
        <v>5748</v>
      </c>
      <c r="Q24" s="1" t="s">
        <v>5749</v>
      </c>
      <c r="R24" s="18" t="s">
        <v>5750</v>
      </c>
      <c r="S24" s="43"/>
    </row>
    <row r="25" spans="2:29" x14ac:dyDescent="0.25">
      <c r="B25" s="23" t="s">
        <v>5377</v>
      </c>
      <c r="C25" s="5"/>
      <c r="D25" s="11"/>
      <c r="E25" s="10"/>
      <c r="F25" s="3"/>
      <c r="G25" s="7"/>
      <c r="H25" s="18"/>
      <c r="I25" s="11"/>
      <c r="J25" s="24"/>
      <c r="L25" s="26"/>
      <c r="M25" s="44"/>
      <c r="N25" s="11"/>
      <c r="R25" s="18"/>
      <c r="S25" s="43"/>
    </row>
    <row r="26" spans="2:29" x14ac:dyDescent="0.25">
      <c r="B26" s="23" t="s">
        <v>5378</v>
      </c>
      <c r="C26" s="5"/>
      <c r="D26" s="11"/>
      <c r="E26" s="10" t="s">
        <v>7059</v>
      </c>
      <c r="F26" s="3"/>
      <c r="G26" s="7" t="s">
        <v>5379</v>
      </c>
      <c r="H26" s="18" t="s">
        <v>5380</v>
      </c>
      <c r="I26" s="11" t="s">
        <v>9</v>
      </c>
      <c r="J26" s="24"/>
      <c r="L26" s="26"/>
      <c r="M26" s="44"/>
      <c r="N26" s="11"/>
      <c r="R26" s="18"/>
      <c r="S26" s="43"/>
    </row>
    <row r="27" spans="2:29" ht="15.75" thickBot="1" x14ac:dyDescent="0.3">
      <c r="B27" s="23" t="s">
        <v>6984</v>
      </c>
      <c r="C27" s="5"/>
      <c r="D27" s="11"/>
      <c r="E27" s="10" t="s">
        <v>7060</v>
      </c>
      <c r="F27" s="3"/>
      <c r="G27" s="7"/>
      <c r="H27" s="18" t="s">
        <v>8346</v>
      </c>
      <c r="I27" s="11" t="s">
        <v>9</v>
      </c>
      <c r="J27" s="24" t="s">
        <v>6985</v>
      </c>
      <c r="L27" s="27"/>
      <c r="M27" s="46"/>
      <c r="N27" s="36"/>
      <c r="O27" s="29"/>
      <c r="P27" s="29"/>
      <c r="Q27" s="29"/>
      <c r="R27" s="40"/>
      <c r="S27" s="47"/>
    </row>
    <row r="28" spans="2:29" x14ac:dyDescent="0.25">
      <c r="B28" s="23" t="s">
        <v>5381</v>
      </c>
      <c r="C28" s="5"/>
      <c r="D28" s="11"/>
      <c r="E28" s="10" t="s">
        <v>7061</v>
      </c>
      <c r="F28" s="3"/>
      <c r="G28" s="7" t="s">
        <v>5383</v>
      </c>
      <c r="H28" s="18" t="s">
        <v>5384</v>
      </c>
      <c r="I28" s="11" t="s">
        <v>63</v>
      </c>
      <c r="J28" s="24"/>
      <c r="K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x14ac:dyDescent="0.25">
      <c r="B29" s="23" t="s">
        <v>5385</v>
      </c>
      <c r="C29" s="5"/>
      <c r="D29" s="11"/>
      <c r="E29" s="10" t="s">
        <v>7062</v>
      </c>
      <c r="F29" s="3"/>
      <c r="G29" s="7" t="s">
        <v>5386</v>
      </c>
      <c r="H29" s="18" t="s">
        <v>5387</v>
      </c>
      <c r="I29" s="11" t="s">
        <v>209</v>
      </c>
      <c r="J29" s="24"/>
      <c r="K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29" x14ac:dyDescent="0.25">
      <c r="B30" s="23" t="s">
        <v>6986</v>
      </c>
      <c r="C30" s="5"/>
      <c r="D30" s="11"/>
      <c r="E30" s="10" t="s">
        <v>7063</v>
      </c>
      <c r="F30" s="3"/>
      <c r="G30" s="7" t="s">
        <v>5388</v>
      </c>
      <c r="H30" s="18" t="s">
        <v>5389</v>
      </c>
      <c r="I30" s="11" t="s">
        <v>791</v>
      </c>
      <c r="J30" s="24"/>
      <c r="K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x14ac:dyDescent="0.25">
      <c r="B31" s="23" t="s">
        <v>5390</v>
      </c>
      <c r="C31" s="5"/>
      <c r="D31" s="11" t="s">
        <v>7043</v>
      </c>
      <c r="E31" s="10" t="s">
        <v>7064</v>
      </c>
      <c r="F31" s="3"/>
      <c r="G31" s="7" t="s">
        <v>110</v>
      </c>
      <c r="H31" s="18" t="s">
        <v>5391</v>
      </c>
      <c r="I31" s="11" t="s">
        <v>242</v>
      </c>
      <c r="J31" s="24"/>
      <c r="K31" s="4"/>
      <c r="U31" s="4"/>
      <c r="V31" s="4"/>
      <c r="W31" s="4"/>
      <c r="X31" s="4"/>
      <c r="Y31" s="4"/>
      <c r="Z31" s="4"/>
      <c r="AA31" s="4"/>
      <c r="AB31" s="4"/>
      <c r="AC31" s="4"/>
    </row>
    <row r="32" spans="2:29" x14ac:dyDescent="0.25">
      <c r="B32" s="23" t="s">
        <v>5392</v>
      </c>
      <c r="C32" s="5"/>
      <c r="D32" s="11"/>
      <c r="E32" s="10" t="s">
        <v>7065</v>
      </c>
      <c r="F32" s="3"/>
      <c r="G32" s="7" t="s">
        <v>1655</v>
      </c>
      <c r="H32" s="18" t="s">
        <v>5393</v>
      </c>
      <c r="I32" s="11" t="s">
        <v>3588</v>
      </c>
      <c r="J32" s="24"/>
      <c r="K32" s="4"/>
      <c r="L32" s="4"/>
      <c r="M32" s="4"/>
      <c r="N32" s="4"/>
      <c r="O32" s="4"/>
      <c r="P32" s="4"/>
      <c r="Q32" s="4"/>
      <c r="R32" s="4"/>
      <c r="S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x14ac:dyDescent="0.25">
      <c r="B33" s="23" t="s">
        <v>5394</v>
      </c>
      <c r="C33" s="5"/>
      <c r="D33" s="11"/>
      <c r="E33" s="10" t="s">
        <v>7066</v>
      </c>
      <c r="F33" s="3"/>
      <c r="G33" s="7" t="s">
        <v>5395</v>
      </c>
      <c r="H33" s="18" t="s">
        <v>5396</v>
      </c>
      <c r="I33" s="11" t="s">
        <v>99</v>
      </c>
      <c r="J33" s="24"/>
      <c r="K33" s="4"/>
      <c r="L33" s="4"/>
      <c r="M33" s="4"/>
      <c r="N33" s="4"/>
      <c r="O33" s="4"/>
      <c r="P33" s="4"/>
      <c r="Q33" s="4"/>
      <c r="R33" s="4"/>
      <c r="S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x14ac:dyDescent="0.25">
      <c r="B34" s="23" t="s">
        <v>5397</v>
      </c>
      <c r="C34" s="5"/>
      <c r="D34" s="11"/>
      <c r="E34" s="10" t="s">
        <v>7067</v>
      </c>
      <c r="F34" s="3"/>
      <c r="G34" s="7" t="s">
        <v>5398</v>
      </c>
      <c r="H34" s="18" t="s">
        <v>5399</v>
      </c>
      <c r="I34" s="11"/>
      <c r="J34" s="24"/>
      <c r="K34" s="4"/>
      <c r="L34" s="4"/>
      <c r="M34" s="4"/>
      <c r="N34" s="4"/>
      <c r="O34" s="4"/>
      <c r="P34" s="4"/>
      <c r="Q34" s="4"/>
      <c r="R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x14ac:dyDescent="0.25">
      <c r="B35" s="23" t="s">
        <v>6987</v>
      </c>
      <c r="C35" s="44" t="s">
        <v>399</v>
      </c>
      <c r="D35" s="11" t="s">
        <v>1772</v>
      </c>
      <c r="E35" s="10" t="s">
        <v>7068</v>
      </c>
      <c r="F35" s="3" t="s">
        <v>7187</v>
      </c>
      <c r="G35" s="7" t="s">
        <v>7230</v>
      </c>
      <c r="H35" s="18" t="s">
        <v>7233</v>
      </c>
      <c r="I35" s="11" t="s">
        <v>216</v>
      </c>
      <c r="J35" s="24"/>
      <c r="K35" s="4"/>
      <c r="L35" s="4"/>
      <c r="M35" s="4"/>
      <c r="N35" s="4"/>
      <c r="O35" s="4"/>
      <c r="P35" s="4"/>
      <c r="Q35" s="4"/>
      <c r="R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x14ac:dyDescent="0.25">
      <c r="B36" s="23" t="s">
        <v>6988</v>
      </c>
      <c r="C36" s="5"/>
      <c r="D36" s="11"/>
      <c r="E36" s="10" t="s">
        <v>5400</v>
      </c>
      <c r="F36" s="3"/>
      <c r="G36" s="7"/>
      <c r="H36" s="18" t="s">
        <v>5401</v>
      </c>
      <c r="I36" s="11" t="s">
        <v>166</v>
      </c>
      <c r="J36" s="24"/>
      <c r="K36" s="4"/>
      <c r="L36" s="4"/>
      <c r="M36" s="4"/>
      <c r="N36" s="4"/>
      <c r="O36" s="4"/>
      <c r="P36" s="4"/>
      <c r="Q36" s="4"/>
      <c r="R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x14ac:dyDescent="0.25">
      <c r="B37" s="23" t="s">
        <v>6989</v>
      </c>
      <c r="C37" s="44" t="s">
        <v>399</v>
      </c>
      <c r="D37" s="11"/>
      <c r="E37" s="10" t="s">
        <v>7069</v>
      </c>
      <c r="F37" s="3"/>
      <c r="G37" s="7" t="s">
        <v>5402</v>
      </c>
      <c r="H37" s="18" t="s">
        <v>5403</v>
      </c>
      <c r="I37" s="11" t="s">
        <v>209</v>
      </c>
      <c r="J37" s="24"/>
      <c r="K37" s="4"/>
      <c r="L37" s="4"/>
      <c r="M37" s="4"/>
      <c r="N37" s="4"/>
      <c r="O37" s="4"/>
      <c r="P37" s="4"/>
      <c r="Q37" s="4"/>
      <c r="R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30" x14ac:dyDescent="0.25">
      <c r="B38" s="23" t="s">
        <v>30</v>
      </c>
      <c r="C38" s="5"/>
      <c r="D38" s="11"/>
      <c r="E38" s="10" t="s">
        <v>7070</v>
      </c>
      <c r="F38" s="3" t="s">
        <v>7188</v>
      </c>
      <c r="G38" s="7" t="s">
        <v>5404</v>
      </c>
      <c r="H38" s="18" t="s">
        <v>5405</v>
      </c>
      <c r="I38" s="11" t="s">
        <v>5406</v>
      </c>
      <c r="J38" s="24"/>
      <c r="K38" s="4"/>
      <c r="L38" s="4"/>
      <c r="M38" s="4"/>
      <c r="N38" s="4"/>
      <c r="O38" s="4"/>
      <c r="P38" s="4"/>
      <c r="Q38" s="4"/>
      <c r="R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x14ac:dyDescent="0.25">
      <c r="B39" s="23" t="s">
        <v>5407</v>
      </c>
      <c r="C39" s="5"/>
      <c r="D39" s="11"/>
      <c r="E39" s="10" t="s">
        <v>7071</v>
      </c>
      <c r="F39" s="3"/>
      <c r="G39" s="7" t="s">
        <v>4088</v>
      </c>
      <c r="H39" s="18" t="s">
        <v>5408</v>
      </c>
      <c r="I39" s="11" t="s">
        <v>4216</v>
      </c>
      <c r="J39" s="24"/>
      <c r="K39" s="4"/>
      <c r="L39" s="4"/>
      <c r="M39" s="4"/>
      <c r="N39" s="4"/>
      <c r="O39" s="4"/>
      <c r="P39" s="4"/>
      <c r="Q39" s="4"/>
      <c r="R39" s="4"/>
      <c r="U39" s="4"/>
      <c r="V39" s="4"/>
      <c r="W39" s="4"/>
      <c r="X39" s="4"/>
      <c r="Y39" s="4"/>
      <c r="Z39" s="4"/>
      <c r="AA39" s="4"/>
      <c r="AB39" s="4"/>
      <c r="AC39" s="4"/>
    </row>
    <row r="40" spans="2:29" ht="30" x14ac:dyDescent="0.25">
      <c r="B40" s="23" t="s">
        <v>5409</v>
      </c>
      <c r="C40" s="5"/>
      <c r="D40" s="11" t="s">
        <v>26</v>
      </c>
      <c r="E40" s="10" t="s">
        <v>7072</v>
      </c>
      <c r="F40" s="3" t="s">
        <v>7189</v>
      </c>
      <c r="G40" s="7" t="s">
        <v>7229</v>
      </c>
      <c r="H40" s="18" t="s">
        <v>5410</v>
      </c>
      <c r="I40" s="11" t="s">
        <v>3939</v>
      </c>
      <c r="J40" s="24"/>
      <c r="K40" s="4"/>
      <c r="L40" s="4"/>
      <c r="M40" s="4"/>
      <c r="N40" s="4"/>
      <c r="O40" s="4"/>
      <c r="P40" s="4"/>
      <c r="Q40" s="4"/>
      <c r="R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2:29" x14ac:dyDescent="0.25">
      <c r="B41" s="23" t="s">
        <v>6990</v>
      </c>
      <c r="C41" s="44" t="s">
        <v>399</v>
      </c>
      <c r="D41" s="11" t="s">
        <v>4052</v>
      </c>
      <c r="E41" s="10" t="s">
        <v>7073</v>
      </c>
      <c r="F41" s="3" t="s">
        <v>7190</v>
      </c>
      <c r="G41" s="7" t="s">
        <v>18</v>
      </c>
      <c r="H41" s="18" t="s">
        <v>5411</v>
      </c>
      <c r="I41" s="11" t="s">
        <v>234</v>
      </c>
      <c r="J41" s="2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29" x14ac:dyDescent="0.25">
      <c r="B42" s="23" t="s">
        <v>5412</v>
      </c>
      <c r="C42" s="5"/>
      <c r="D42" s="11"/>
      <c r="E42" s="10" t="s">
        <v>7074</v>
      </c>
      <c r="F42" s="3"/>
      <c r="G42" s="7" t="s">
        <v>890</v>
      </c>
      <c r="H42" s="18" t="s">
        <v>5413</v>
      </c>
      <c r="I42" s="11" t="s">
        <v>282</v>
      </c>
      <c r="J42" s="2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2:29" x14ac:dyDescent="0.25">
      <c r="B43" s="23" t="s">
        <v>5414</v>
      </c>
      <c r="C43" s="5"/>
      <c r="D43" s="11" t="s">
        <v>5415</v>
      </c>
      <c r="E43" s="10" t="s">
        <v>7075</v>
      </c>
      <c r="F43" s="3" t="s">
        <v>7192</v>
      </c>
      <c r="G43" s="7" t="s">
        <v>7228</v>
      </c>
      <c r="H43" s="18" t="s">
        <v>7234</v>
      </c>
      <c r="I43" s="11" t="s">
        <v>216</v>
      </c>
      <c r="J43" s="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2:29" x14ac:dyDescent="0.25">
      <c r="B44" s="23" t="s">
        <v>6991</v>
      </c>
      <c r="C44" s="5"/>
      <c r="D44" s="11"/>
      <c r="E44" s="10" t="s">
        <v>7076</v>
      </c>
      <c r="F44" s="3"/>
      <c r="G44" s="7"/>
      <c r="H44" s="18" t="s">
        <v>5416</v>
      </c>
      <c r="I44" s="11"/>
      <c r="J44" s="2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2:29" x14ac:dyDescent="0.25">
      <c r="B45" s="23" t="s">
        <v>6992</v>
      </c>
      <c r="C45" s="5"/>
      <c r="D45" s="11" t="s">
        <v>26</v>
      </c>
      <c r="E45" s="10" t="s">
        <v>7077</v>
      </c>
      <c r="F45" s="3" t="s">
        <v>7193</v>
      </c>
      <c r="G45" s="7" t="s">
        <v>52</v>
      </c>
      <c r="H45" s="18" t="s">
        <v>5417</v>
      </c>
      <c r="I45" s="11" t="s">
        <v>9</v>
      </c>
      <c r="J45" s="2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2:29" ht="30" x14ac:dyDescent="0.25">
      <c r="B46" s="23" t="s">
        <v>5418</v>
      </c>
      <c r="C46" s="5"/>
      <c r="D46" s="11" t="s">
        <v>26</v>
      </c>
      <c r="E46" s="10" t="s">
        <v>7078</v>
      </c>
      <c r="F46" s="3"/>
      <c r="G46" s="7" t="s">
        <v>5420</v>
      </c>
      <c r="H46" s="18" t="s">
        <v>5421</v>
      </c>
      <c r="I46" s="11" t="s">
        <v>1646</v>
      </c>
      <c r="J46" s="2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2:29" x14ac:dyDescent="0.25">
      <c r="B47" s="23" t="s">
        <v>5422</v>
      </c>
      <c r="C47" s="5"/>
      <c r="D47" s="11"/>
      <c r="E47" s="10" t="s">
        <v>5423</v>
      </c>
      <c r="F47" s="3"/>
      <c r="G47" s="7" t="s">
        <v>5424</v>
      </c>
      <c r="H47" s="18" t="s">
        <v>7235</v>
      </c>
      <c r="I47" s="11" t="s">
        <v>99</v>
      </c>
      <c r="J47" s="24"/>
      <c r="K47" s="4"/>
      <c r="L47" s="4"/>
      <c r="N47" s="86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2:29" x14ac:dyDescent="0.25">
      <c r="B48" s="23" t="s">
        <v>6993</v>
      </c>
      <c r="C48" s="5"/>
      <c r="D48" s="11"/>
      <c r="E48" s="10" t="s">
        <v>7079</v>
      </c>
      <c r="F48" s="3"/>
      <c r="G48" s="7"/>
      <c r="H48" s="18" t="s">
        <v>5425</v>
      </c>
      <c r="I48" s="11" t="s">
        <v>47</v>
      </c>
      <c r="J48" s="2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2:29" x14ac:dyDescent="0.25">
      <c r="B49" s="23" t="s">
        <v>5426</v>
      </c>
      <c r="C49" s="5"/>
      <c r="D49" s="11"/>
      <c r="E49" s="10" t="s">
        <v>7080</v>
      </c>
      <c r="F49" s="3" t="s">
        <v>7194</v>
      </c>
      <c r="G49" s="7" t="s">
        <v>1188</v>
      </c>
      <c r="H49" s="18" t="s">
        <v>5427</v>
      </c>
      <c r="I49" s="11" t="s">
        <v>209</v>
      </c>
      <c r="J49" s="2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2:29" ht="30" x14ac:dyDescent="0.25">
      <c r="B50" s="23" t="s">
        <v>6994</v>
      </c>
      <c r="C50" s="44" t="s">
        <v>399</v>
      </c>
      <c r="D50" s="11"/>
      <c r="E50" s="10" t="s">
        <v>7081</v>
      </c>
      <c r="F50" s="3"/>
      <c r="G50" s="7" t="s">
        <v>5430</v>
      </c>
      <c r="H50" s="18" t="s">
        <v>7236</v>
      </c>
      <c r="I50" s="11"/>
      <c r="J50" s="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2:29" x14ac:dyDescent="0.25">
      <c r="B51" s="23" t="s">
        <v>5433</v>
      </c>
      <c r="C51" s="5"/>
      <c r="D51" s="11"/>
      <c r="E51" s="10" t="s">
        <v>7082</v>
      </c>
      <c r="F51" s="3"/>
      <c r="G51" s="7" t="s">
        <v>5434</v>
      </c>
      <c r="H51" s="18" t="s">
        <v>5435</v>
      </c>
      <c r="I51" s="11" t="s">
        <v>279</v>
      </c>
      <c r="J51" s="2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2:29" x14ac:dyDescent="0.25">
      <c r="B52" s="23" t="s">
        <v>5438</v>
      </c>
      <c r="C52" s="5"/>
      <c r="D52" s="11"/>
      <c r="E52" s="10" t="s">
        <v>7083</v>
      </c>
      <c r="F52" s="3"/>
      <c r="G52" s="7" t="s">
        <v>5439</v>
      </c>
      <c r="H52" s="18" t="s">
        <v>5440</v>
      </c>
      <c r="I52" s="11" t="s">
        <v>5441</v>
      </c>
      <c r="J52" s="2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2:29" x14ac:dyDescent="0.25">
      <c r="B53" s="23" t="s">
        <v>5443</v>
      </c>
      <c r="C53" s="5"/>
      <c r="D53" s="11"/>
      <c r="E53" s="10" t="s">
        <v>7084</v>
      </c>
      <c r="F53" s="3"/>
      <c r="G53" s="7"/>
      <c r="H53" s="18" t="s">
        <v>5444</v>
      </c>
      <c r="I53" s="11" t="s">
        <v>5338</v>
      </c>
      <c r="J53" s="2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x14ac:dyDescent="0.25">
      <c r="B54" s="23" t="s">
        <v>6995</v>
      </c>
      <c r="C54" s="5"/>
      <c r="D54" s="11"/>
      <c r="E54" s="10"/>
      <c r="F54" s="3"/>
      <c r="G54" s="7" t="s">
        <v>5445</v>
      </c>
      <c r="H54" s="18" t="s">
        <v>5446</v>
      </c>
      <c r="I54" s="11" t="s">
        <v>5447</v>
      </c>
      <c r="J54" s="24"/>
      <c r="K54" s="4"/>
      <c r="L54" s="6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2:29" x14ac:dyDescent="0.25">
      <c r="B55" s="23" t="s">
        <v>5448</v>
      </c>
      <c r="C55" s="5"/>
      <c r="D55" s="11"/>
      <c r="E55" s="10" t="s">
        <v>7085</v>
      </c>
      <c r="F55" s="3" t="s">
        <v>7195</v>
      </c>
      <c r="G55" s="7"/>
      <c r="H55" s="18" t="s">
        <v>5449</v>
      </c>
      <c r="I55" s="11"/>
      <c r="J55" s="2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2:29" x14ac:dyDescent="0.25">
      <c r="B56" s="23" t="s">
        <v>5450</v>
      </c>
      <c r="C56" s="5"/>
      <c r="D56" s="11"/>
      <c r="E56" s="10" t="s">
        <v>7086</v>
      </c>
      <c r="F56" s="3"/>
      <c r="G56" s="7" t="s">
        <v>357</v>
      </c>
      <c r="H56" s="18" t="s">
        <v>5451</v>
      </c>
      <c r="I56" s="11" t="s">
        <v>279</v>
      </c>
      <c r="J56" s="2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2:29" x14ac:dyDescent="0.25">
      <c r="B57" s="23" t="s">
        <v>6996</v>
      </c>
      <c r="C57" s="44" t="s">
        <v>399</v>
      </c>
      <c r="D57" s="11"/>
      <c r="E57" s="10" t="s">
        <v>7087</v>
      </c>
      <c r="F57" s="3"/>
      <c r="G57" s="7" t="s">
        <v>5452</v>
      </c>
      <c r="H57" s="18" t="s">
        <v>8692</v>
      </c>
      <c r="I57" s="11" t="s">
        <v>9</v>
      </c>
      <c r="J57" s="2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ht="30" x14ac:dyDescent="0.25">
      <c r="B58" s="23" t="s">
        <v>6997</v>
      </c>
      <c r="C58" s="5"/>
      <c r="D58" s="11"/>
      <c r="E58" s="10" t="s">
        <v>7088</v>
      </c>
      <c r="F58" s="3"/>
      <c r="G58" s="7" t="s">
        <v>5453</v>
      </c>
      <c r="H58" s="18" t="s">
        <v>8691</v>
      </c>
      <c r="I58" s="11" t="s">
        <v>5454</v>
      </c>
      <c r="J58" s="50" t="s">
        <v>6998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x14ac:dyDescent="0.25">
      <c r="B59" s="23" t="s">
        <v>5455</v>
      </c>
      <c r="C59" s="5"/>
      <c r="D59" s="11"/>
      <c r="E59" s="10" t="s">
        <v>7089</v>
      </c>
      <c r="F59" s="3" t="s">
        <v>7196</v>
      </c>
      <c r="G59" s="7"/>
      <c r="H59" s="18" t="s">
        <v>5456</v>
      </c>
      <c r="I59" s="11"/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ht="45" x14ac:dyDescent="0.25">
      <c r="B60" s="23" t="s">
        <v>5457</v>
      </c>
      <c r="C60" s="5"/>
      <c r="D60" s="11" t="s">
        <v>26</v>
      </c>
      <c r="E60" s="10" t="s">
        <v>7090</v>
      </c>
      <c r="F60" s="3" t="s">
        <v>7197</v>
      </c>
      <c r="G60" s="7" t="s">
        <v>5458</v>
      </c>
      <c r="H60" s="18" t="s">
        <v>7237</v>
      </c>
      <c r="I60" s="11" t="s">
        <v>166</v>
      </c>
      <c r="J60" s="2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x14ac:dyDescent="0.25">
      <c r="B61" s="23" t="s">
        <v>5459</v>
      </c>
      <c r="C61" s="5"/>
      <c r="D61" s="11"/>
      <c r="E61" s="10" t="s">
        <v>7091</v>
      </c>
      <c r="F61" s="3"/>
      <c r="G61" s="7" t="s">
        <v>419</v>
      </c>
      <c r="H61" s="18" t="s">
        <v>5460</v>
      </c>
      <c r="I61" s="11" t="s">
        <v>103</v>
      </c>
      <c r="J61" s="2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x14ac:dyDescent="0.25">
      <c r="B62" s="23" t="s">
        <v>6999</v>
      </c>
      <c r="C62" s="5"/>
      <c r="D62" s="11"/>
      <c r="E62" s="10" t="s">
        <v>7092</v>
      </c>
      <c r="F62" s="3"/>
      <c r="G62" s="7" t="s">
        <v>5461</v>
      </c>
      <c r="H62" s="18"/>
      <c r="I62" s="11" t="s">
        <v>5462</v>
      </c>
      <c r="J62" s="2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x14ac:dyDescent="0.25">
      <c r="K63" s="4"/>
      <c r="L63" s="23" t="s">
        <v>5463</v>
      </c>
      <c r="M63" s="5"/>
      <c r="N63" s="11"/>
      <c r="O63" s="10" t="s">
        <v>7093</v>
      </c>
      <c r="P63" s="3"/>
      <c r="Q63" s="7" t="s">
        <v>1519</v>
      </c>
      <c r="R63" s="18" t="s">
        <v>5464</v>
      </c>
      <c r="S63" s="11" t="s">
        <v>234</v>
      </c>
      <c r="T63" s="24"/>
      <c r="U63" s="4"/>
      <c r="V63" s="4"/>
      <c r="W63" s="4"/>
      <c r="X63" s="4"/>
      <c r="Y63" s="4"/>
      <c r="Z63" s="4"/>
      <c r="AA63" s="4"/>
      <c r="AB63" s="4"/>
      <c r="AC63" s="4"/>
    </row>
    <row r="64" spans="2:29" x14ac:dyDescent="0.25">
      <c r="B64" s="23" t="s">
        <v>5465</v>
      </c>
      <c r="C64" s="5"/>
      <c r="D64" s="11"/>
      <c r="E64" s="10" t="s">
        <v>7094</v>
      </c>
      <c r="F64" s="3"/>
      <c r="G64" s="7" t="s">
        <v>5466</v>
      </c>
      <c r="H64" s="18" t="s">
        <v>5467</v>
      </c>
      <c r="I64" s="11" t="s">
        <v>103</v>
      </c>
      <c r="J64" s="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x14ac:dyDescent="0.25">
      <c r="B65" s="23" t="s">
        <v>7000</v>
      </c>
      <c r="C65" s="5"/>
      <c r="D65" s="11"/>
      <c r="E65" s="10" t="s">
        <v>7095</v>
      </c>
      <c r="F65" s="3"/>
      <c r="G65" s="7" t="s">
        <v>1241</v>
      </c>
      <c r="H65" s="18" t="s">
        <v>5468</v>
      </c>
      <c r="I65" s="11" t="s">
        <v>468</v>
      </c>
      <c r="J65" s="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ht="30" x14ac:dyDescent="0.25">
      <c r="B66" s="23" t="s">
        <v>5469</v>
      </c>
      <c r="C66" s="5"/>
      <c r="D66" s="11"/>
      <c r="E66" s="10" t="s">
        <v>7096</v>
      </c>
      <c r="F66" s="3" t="s">
        <v>7198</v>
      </c>
      <c r="G66" s="7" t="s">
        <v>7227</v>
      </c>
      <c r="H66" s="18" t="s">
        <v>7238</v>
      </c>
      <c r="I66" s="11" t="s">
        <v>216</v>
      </c>
      <c r="J66" s="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x14ac:dyDescent="0.25">
      <c r="B67" s="23" t="s">
        <v>7001</v>
      </c>
      <c r="C67" s="5"/>
      <c r="D67" s="11"/>
      <c r="E67" s="10" t="s">
        <v>7097</v>
      </c>
      <c r="F67" s="3"/>
      <c r="G67" s="7" t="s">
        <v>5470</v>
      </c>
      <c r="H67" s="18" t="s">
        <v>5471</v>
      </c>
      <c r="I67" s="11" t="s">
        <v>1271</v>
      </c>
      <c r="J67" s="24" t="s">
        <v>7002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ht="30" x14ac:dyDescent="0.25">
      <c r="B68" s="23" t="s">
        <v>7003</v>
      </c>
      <c r="C68" s="44" t="s">
        <v>399</v>
      </c>
      <c r="D68" s="11"/>
      <c r="E68" s="10" t="s">
        <v>7098</v>
      </c>
      <c r="F68" s="3" t="s">
        <v>7199</v>
      </c>
      <c r="G68" s="7" t="s">
        <v>5472</v>
      </c>
      <c r="H68" s="18" t="s">
        <v>7239</v>
      </c>
      <c r="I68" s="11" t="s">
        <v>359</v>
      </c>
      <c r="J68" s="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x14ac:dyDescent="0.25">
      <c r="B69" s="23" t="s">
        <v>5473</v>
      </c>
      <c r="C69" s="5"/>
      <c r="D69" s="11" t="s">
        <v>1772</v>
      </c>
      <c r="E69" s="10" t="s">
        <v>7099</v>
      </c>
      <c r="F69" s="3" t="s">
        <v>7200</v>
      </c>
      <c r="G69" s="7" t="s">
        <v>5474</v>
      </c>
      <c r="H69" s="18"/>
      <c r="I69" s="11" t="s">
        <v>50</v>
      </c>
      <c r="J69" s="24"/>
      <c r="L69" s="9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ht="30" x14ac:dyDescent="0.25">
      <c r="B70" s="23" t="s">
        <v>5475</v>
      </c>
      <c r="C70" s="5"/>
      <c r="D70" s="11"/>
      <c r="E70" s="10" t="s">
        <v>7100</v>
      </c>
      <c r="F70" s="3"/>
      <c r="G70" s="7" t="s">
        <v>5476</v>
      </c>
      <c r="H70" s="18" t="s">
        <v>7240</v>
      </c>
      <c r="I70" s="11"/>
      <c r="J70" s="2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x14ac:dyDescent="0.25">
      <c r="B71" s="23" t="s">
        <v>7004</v>
      </c>
      <c r="C71" s="5"/>
      <c r="D71" s="11"/>
      <c r="E71" s="10" t="s">
        <v>7101</v>
      </c>
      <c r="F71" s="3"/>
      <c r="G71" s="7" t="s">
        <v>5477</v>
      </c>
      <c r="H71" s="18" t="s">
        <v>7241</v>
      </c>
      <c r="I71" s="11"/>
      <c r="J71" s="24"/>
      <c r="K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x14ac:dyDescent="0.25">
      <c r="B72" s="23" t="s">
        <v>5478</v>
      </c>
      <c r="C72" s="5"/>
      <c r="D72" s="11"/>
      <c r="E72" s="10" t="s">
        <v>7102</v>
      </c>
      <c r="F72" s="3"/>
      <c r="G72" s="7" t="s">
        <v>2925</v>
      </c>
      <c r="H72" s="18" t="s">
        <v>5479</v>
      </c>
      <c r="I72" s="11" t="s">
        <v>279</v>
      </c>
      <c r="J72" s="24"/>
      <c r="K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x14ac:dyDescent="0.25">
      <c r="B73" s="23" t="s">
        <v>5480</v>
      </c>
      <c r="C73" s="5"/>
      <c r="D73" s="11"/>
      <c r="E73" s="10" t="s">
        <v>7103</v>
      </c>
      <c r="F73" s="3"/>
      <c r="G73" s="7" t="s">
        <v>392</v>
      </c>
      <c r="H73" s="18" t="s">
        <v>5481</v>
      </c>
      <c r="I73" s="11"/>
      <c r="J73" s="24"/>
      <c r="K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x14ac:dyDescent="0.25">
      <c r="B74" s="23" t="s">
        <v>5482</v>
      </c>
      <c r="C74" s="5"/>
      <c r="D74" s="11"/>
      <c r="E74" s="10" t="s">
        <v>7104</v>
      </c>
      <c r="F74" s="3"/>
      <c r="G74" s="7"/>
      <c r="H74" s="18"/>
      <c r="I74" s="11" t="s">
        <v>99</v>
      </c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x14ac:dyDescent="0.25">
      <c r="B75" s="23" t="s">
        <v>5483</v>
      </c>
      <c r="C75" s="5"/>
      <c r="D75" s="11"/>
      <c r="E75" s="10" t="s">
        <v>7095</v>
      </c>
      <c r="F75" s="3"/>
      <c r="G75" s="7" t="s">
        <v>5484</v>
      </c>
      <c r="H75" s="18" t="s">
        <v>5485</v>
      </c>
      <c r="I75" s="11" t="s">
        <v>5486</v>
      </c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x14ac:dyDescent="0.25">
      <c r="B76" s="23" t="s">
        <v>7005</v>
      </c>
      <c r="C76" s="5"/>
      <c r="D76" s="11"/>
      <c r="E76" s="10" t="s">
        <v>7105</v>
      </c>
      <c r="F76" s="3"/>
      <c r="G76" s="7" t="s">
        <v>414</v>
      </c>
      <c r="H76" s="18" t="s">
        <v>6951</v>
      </c>
      <c r="I76" s="11" t="s">
        <v>106</v>
      </c>
      <c r="J76" s="24" t="s">
        <v>7006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x14ac:dyDescent="0.25">
      <c r="B77" s="23" t="s">
        <v>5487</v>
      </c>
      <c r="C77" s="5"/>
      <c r="D77" s="11"/>
      <c r="E77" s="10" t="s">
        <v>7106</v>
      </c>
      <c r="F77" s="3"/>
      <c r="G77" s="7" t="s">
        <v>3125</v>
      </c>
      <c r="H77" s="18" t="s">
        <v>5488</v>
      </c>
      <c r="I77" s="11" t="s">
        <v>7250</v>
      </c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x14ac:dyDescent="0.25">
      <c r="B78" s="23" t="s">
        <v>5489</v>
      </c>
      <c r="C78" s="5"/>
      <c r="D78" s="11" t="s">
        <v>910</v>
      </c>
      <c r="E78" s="10" t="s">
        <v>7107</v>
      </c>
      <c r="F78" s="3" t="s">
        <v>7201</v>
      </c>
      <c r="G78" s="7" t="s">
        <v>110</v>
      </c>
      <c r="H78" s="18" t="s">
        <v>5490</v>
      </c>
      <c r="I78" s="11" t="s">
        <v>166</v>
      </c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x14ac:dyDescent="0.25">
      <c r="B79" s="23" t="s">
        <v>2396</v>
      </c>
      <c r="C79" s="5"/>
      <c r="D79" s="11"/>
      <c r="E79" s="10" t="s">
        <v>2665</v>
      </c>
      <c r="F79" s="3"/>
      <c r="G79" s="7" t="s">
        <v>5491</v>
      </c>
      <c r="H79" s="18" t="s">
        <v>5492</v>
      </c>
      <c r="I79" s="11" t="s">
        <v>99</v>
      </c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x14ac:dyDescent="0.25">
      <c r="B80" s="23" t="s">
        <v>7007</v>
      </c>
      <c r="C80" s="5"/>
      <c r="D80" s="11" t="s">
        <v>909</v>
      </c>
      <c r="E80" s="10" t="s">
        <v>7108</v>
      </c>
      <c r="F80" s="3" t="s">
        <v>7202</v>
      </c>
      <c r="G80" s="7" t="s">
        <v>5493</v>
      </c>
      <c r="H80" s="18" t="s">
        <v>8345</v>
      </c>
      <c r="I80" s="11" t="s">
        <v>99</v>
      </c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x14ac:dyDescent="0.25">
      <c r="B81" s="23" t="s">
        <v>7008</v>
      </c>
      <c r="C81" s="5"/>
      <c r="D81" s="11" t="s">
        <v>909</v>
      </c>
      <c r="E81" s="10" t="s">
        <v>7109</v>
      </c>
      <c r="F81" s="3"/>
      <c r="G81" s="7" t="s">
        <v>419</v>
      </c>
      <c r="H81" s="18" t="s">
        <v>5494</v>
      </c>
      <c r="I81" s="11" t="s">
        <v>9</v>
      </c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x14ac:dyDescent="0.25">
      <c r="B82" s="23" t="s">
        <v>5495</v>
      </c>
      <c r="C82" s="5"/>
      <c r="D82" s="11"/>
      <c r="E82" s="10" t="s">
        <v>5496</v>
      </c>
      <c r="F82" s="3"/>
      <c r="G82" s="7"/>
      <c r="H82" s="18" t="s">
        <v>5497</v>
      </c>
      <c r="I82" s="1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x14ac:dyDescent="0.25">
      <c r="B83" s="23" t="s">
        <v>5498</v>
      </c>
      <c r="C83" s="5"/>
      <c r="D83" s="11"/>
      <c r="E83" s="10" t="s">
        <v>7110</v>
      </c>
      <c r="F83" s="3"/>
      <c r="G83" s="7" t="s">
        <v>5500</v>
      </c>
      <c r="H83" s="18" t="s">
        <v>5501</v>
      </c>
      <c r="I83" s="11" t="s">
        <v>717</v>
      </c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ht="30" x14ac:dyDescent="0.25">
      <c r="B84" s="23" t="s">
        <v>5502</v>
      </c>
      <c r="C84" s="5"/>
      <c r="D84" s="11"/>
      <c r="E84" s="10" t="s">
        <v>7111</v>
      </c>
      <c r="F84" s="3" t="s">
        <v>7203</v>
      </c>
      <c r="G84" s="7" t="s">
        <v>5503</v>
      </c>
      <c r="H84" s="18" t="s">
        <v>7242</v>
      </c>
      <c r="I84" s="11" t="s">
        <v>5504</v>
      </c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x14ac:dyDescent="0.25">
      <c r="B85" s="23" t="s">
        <v>5505</v>
      </c>
      <c r="C85" s="5"/>
      <c r="D85" s="11"/>
      <c r="E85" s="10" t="s">
        <v>7112</v>
      </c>
      <c r="F85" s="3"/>
      <c r="G85" s="7" t="s">
        <v>5506</v>
      </c>
      <c r="H85" s="18" t="s">
        <v>5507</v>
      </c>
      <c r="I85" s="11" t="s">
        <v>5508</v>
      </c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x14ac:dyDescent="0.25">
      <c r="B86" s="23" t="s">
        <v>7009</v>
      </c>
      <c r="C86" s="5"/>
      <c r="D86" s="11"/>
      <c r="E86" s="10" t="s">
        <v>7113</v>
      </c>
      <c r="F86" s="3"/>
      <c r="G86" s="7" t="s">
        <v>5509</v>
      </c>
      <c r="H86" s="18" t="s">
        <v>5510</v>
      </c>
      <c r="I86" s="11" t="s">
        <v>209</v>
      </c>
      <c r="J86" s="24" t="s">
        <v>7010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x14ac:dyDescent="0.25">
      <c r="B87" s="23" t="s">
        <v>7011</v>
      </c>
      <c r="C87" s="44" t="s">
        <v>399</v>
      </c>
      <c r="D87" s="11"/>
      <c r="E87" s="10" t="s">
        <v>7114</v>
      </c>
      <c r="F87" s="3"/>
      <c r="G87" s="7"/>
      <c r="H87" s="18" t="s">
        <v>5511</v>
      </c>
      <c r="I87" s="1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x14ac:dyDescent="0.25">
      <c r="B88" s="23" t="s">
        <v>5512</v>
      </c>
      <c r="C88" s="5"/>
      <c r="D88" s="11"/>
      <c r="E88" s="10" t="s">
        <v>7115</v>
      </c>
      <c r="F88" s="3"/>
      <c r="G88" s="7"/>
      <c r="H88" s="18" t="s">
        <v>5513</v>
      </c>
      <c r="I88" s="1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x14ac:dyDescent="0.25">
      <c r="B89" s="23" t="s">
        <v>7012</v>
      </c>
      <c r="C89" s="44" t="s">
        <v>399</v>
      </c>
      <c r="D89" s="11" t="s">
        <v>26</v>
      </c>
      <c r="E89" s="10" t="s">
        <v>7116</v>
      </c>
      <c r="F89" s="3" t="s">
        <v>7204</v>
      </c>
      <c r="G89" s="7" t="s">
        <v>810</v>
      </c>
      <c r="H89" s="18" t="s">
        <v>5514</v>
      </c>
      <c r="I89" s="11" t="s">
        <v>9</v>
      </c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ht="30" x14ac:dyDescent="0.25">
      <c r="B90" s="23" t="s">
        <v>5515</v>
      </c>
      <c r="C90" s="5"/>
      <c r="D90" s="11" t="s">
        <v>26</v>
      </c>
      <c r="E90" s="10" t="s">
        <v>7117</v>
      </c>
      <c r="F90" s="3" t="s">
        <v>7205</v>
      </c>
      <c r="G90" s="7" t="s">
        <v>771</v>
      </c>
      <c r="H90" s="18" t="s">
        <v>7243</v>
      </c>
      <c r="I90" s="11" t="s">
        <v>99</v>
      </c>
      <c r="J90" s="2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x14ac:dyDescent="0.25">
      <c r="B91" s="23" t="s">
        <v>5516</v>
      </c>
      <c r="C91" s="5"/>
      <c r="D91" s="11"/>
      <c r="E91" s="10" t="s">
        <v>7118</v>
      </c>
      <c r="F91" s="3"/>
      <c r="G91" s="7" t="s">
        <v>5517</v>
      </c>
      <c r="H91" s="18" t="s">
        <v>5518</v>
      </c>
      <c r="I91" s="11" t="s">
        <v>216</v>
      </c>
      <c r="J91" s="2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x14ac:dyDescent="0.25">
      <c r="B92" s="23" t="s">
        <v>5519</v>
      </c>
      <c r="C92" s="5"/>
      <c r="D92" s="11"/>
      <c r="E92" s="10" t="s">
        <v>7119</v>
      </c>
      <c r="F92" s="3"/>
      <c r="G92" s="7"/>
      <c r="H92" s="18" t="s">
        <v>5520</v>
      </c>
      <c r="I92" s="11" t="s">
        <v>791</v>
      </c>
      <c r="J92" s="2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ht="30" x14ac:dyDescent="0.25">
      <c r="B93" s="23" t="s">
        <v>7013</v>
      </c>
      <c r="C93" s="5"/>
      <c r="D93" s="11"/>
      <c r="E93" s="10" t="s">
        <v>7120</v>
      </c>
      <c r="F93" s="3"/>
      <c r="G93" s="7" t="s">
        <v>3745</v>
      </c>
      <c r="H93" s="18" t="s">
        <v>7244</v>
      </c>
      <c r="I93" s="11" t="s">
        <v>50</v>
      </c>
      <c r="J93" s="2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x14ac:dyDescent="0.25">
      <c r="B94" s="23" t="s">
        <v>7014</v>
      </c>
      <c r="C94" s="5"/>
      <c r="D94" s="11" t="s">
        <v>26</v>
      </c>
      <c r="E94" s="10" t="s">
        <v>7121</v>
      </c>
      <c r="F94" s="3"/>
      <c r="G94" s="7" t="s">
        <v>1563</v>
      </c>
      <c r="H94" s="18" t="s">
        <v>5521</v>
      </c>
      <c r="I94" s="11" t="s">
        <v>791</v>
      </c>
      <c r="J94" s="2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x14ac:dyDescent="0.25">
      <c r="B95" s="23" t="s">
        <v>5522</v>
      </c>
      <c r="C95" s="5"/>
      <c r="D95" s="11"/>
      <c r="E95" s="10" t="s">
        <v>7122</v>
      </c>
      <c r="F95" s="3"/>
      <c r="G95" s="7" t="s">
        <v>5523</v>
      </c>
      <c r="H95" s="18" t="s">
        <v>5524</v>
      </c>
      <c r="I95" s="11" t="s">
        <v>145</v>
      </c>
      <c r="J95" s="2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x14ac:dyDescent="0.25">
      <c r="B96" s="23" t="s">
        <v>5525</v>
      </c>
      <c r="C96" s="5"/>
      <c r="D96" s="11"/>
      <c r="E96" s="10" t="s">
        <v>7123</v>
      </c>
      <c r="F96" s="3" t="s">
        <v>7206</v>
      </c>
      <c r="G96" s="7" t="s">
        <v>5526</v>
      </c>
      <c r="H96" s="18" t="s">
        <v>5527</v>
      </c>
      <c r="I96" s="11" t="s">
        <v>118</v>
      </c>
      <c r="J96" s="2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x14ac:dyDescent="0.25">
      <c r="B97" s="23" t="s">
        <v>5528</v>
      </c>
      <c r="C97" s="5"/>
      <c r="D97" s="11"/>
      <c r="E97" s="10" t="s">
        <v>7124</v>
      </c>
      <c r="F97" s="3" t="s">
        <v>7207</v>
      </c>
      <c r="G97" s="7" t="s">
        <v>5529</v>
      </c>
      <c r="H97" s="18" t="s">
        <v>5530</v>
      </c>
      <c r="I97" s="11" t="s">
        <v>216</v>
      </c>
      <c r="J97" s="2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x14ac:dyDescent="0.25">
      <c r="B98" s="23" t="s">
        <v>8338</v>
      </c>
      <c r="C98" s="5"/>
      <c r="D98" s="11"/>
      <c r="E98" s="299" t="s">
        <v>8340</v>
      </c>
      <c r="F98" s="3"/>
      <c r="G98" s="7" t="s">
        <v>8341</v>
      </c>
      <c r="H98" s="298" t="s">
        <v>8339</v>
      </c>
      <c r="I98" s="11" t="s">
        <v>47</v>
      </c>
      <c r="J98" s="2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x14ac:dyDescent="0.25">
      <c r="B99" s="23" t="s">
        <v>5531</v>
      </c>
      <c r="C99" s="5"/>
      <c r="D99" s="11"/>
      <c r="E99" s="10" t="s">
        <v>7125</v>
      </c>
      <c r="F99" s="3" t="s">
        <v>7208</v>
      </c>
      <c r="G99" s="7" t="s">
        <v>5532</v>
      </c>
      <c r="H99" s="18" t="s">
        <v>5533</v>
      </c>
      <c r="I99" s="11" t="s">
        <v>3588</v>
      </c>
      <c r="J99" s="2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x14ac:dyDescent="0.25">
      <c r="B100" s="23" t="s">
        <v>5534</v>
      </c>
      <c r="C100" s="5"/>
      <c r="D100" s="11"/>
      <c r="E100" s="10" t="s">
        <v>7126</v>
      </c>
      <c r="F100" s="3"/>
      <c r="G100" s="7" t="s">
        <v>5535</v>
      </c>
      <c r="H100" s="18" t="s">
        <v>5536</v>
      </c>
      <c r="I100" s="11" t="s">
        <v>242</v>
      </c>
      <c r="J100" s="2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x14ac:dyDescent="0.25">
      <c r="B101" s="23" t="s">
        <v>7015</v>
      </c>
      <c r="C101" s="44" t="s">
        <v>399</v>
      </c>
      <c r="D101" s="11"/>
      <c r="E101" s="10" t="s">
        <v>7127</v>
      </c>
      <c r="F101" s="3"/>
      <c r="G101" s="7" t="s">
        <v>5537</v>
      </c>
      <c r="H101" s="18" t="s">
        <v>5538</v>
      </c>
      <c r="I101" s="11" t="s">
        <v>216</v>
      </c>
      <c r="J101" s="2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x14ac:dyDescent="0.25">
      <c r="B102" s="23" t="s">
        <v>5539</v>
      </c>
      <c r="C102" s="5"/>
      <c r="D102" s="11" t="s">
        <v>26</v>
      </c>
      <c r="E102" s="10" t="s">
        <v>7128</v>
      </c>
      <c r="F102" s="3" t="s">
        <v>7209</v>
      </c>
      <c r="G102" s="7" t="s">
        <v>7226</v>
      </c>
      <c r="H102" s="18" t="s">
        <v>5540</v>
      </c>
      <c r="I102" s="11" t="s">
        <v>468</v>
      </c>
      <c r="J102" s="2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x14ac:dyDescent="0.25">
      <c r="B103" s="23" t="s">
        <v>7016</v>
      </c>
      <c r="C103" s="5"/>
      <c r="D103" s="11" t="s">
        <v>26</v>
      </c>
      <c r="E103" s="10" t="s">
        <v>7129</v>
      </c>
      <c r="F103" s="3" t="s">
        <v>7210</v>
      </c>
      <c r="G103" s="7" t="s">
        <v>5541</v>
      </c>
      <c r="H103" s="18" t="s">
        <v>5542</v>
      </c>
      <c r="I103" s="11" t="s">
        <v>166</v>
      </c>
      <c r="J103" s="2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x14ac:dyDescent="0.25">
      <c r="B104" s="23" t="s">
        <v>5543</v>
      </c>
      <c r="C104" s="5"/>
      <c r="D104" s="11"/>
      <c r="E104" s="10" t="s">
        <v>7130</v>
      </c>
      <c r="F104" s="3"/>
      <c r="G104" s="7"/>
      <c r="H104" s="18" t="s">
        <v>5544</v>
      </c>
      <c r="I104" s="11" t="s">
        <v>429</v>
      </c>
      <c r="J104" s="2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x14ac:dyDescent="0.25">
      <c r="B105" s="23" t="s">
        <v>7017</v>
      </c>
      <c r="C105" s="5"/>
      <c r="D105" s="11"/>
      <c r="E105" s="10" t="s">
        <v>7131</v>
      </c>
      <c r="F105" s="3" t="s">
        <v>7211</v>
      </c>
      <c r="G105" s="7"/>
      <c r="H105" s="18" t="s">
        <v>5545</v>
      </c>
      <c r="I105" s="11" t="s">
        <v>50</v>
      </c>
      <c r="J105" s="2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ht="30" x14ac:dyDescent="0.25">
      <c r="B106" s="23" t="s">
        <v>5546</v>
      </c>
      <c r="C106" s="5"/>
      <c r="D106" s="11" t="s">
        <v>26</v>
      </c>
      <c r="E106" s="10" t="s">
        <v>7132</v>
      </c>
      <c r="F106" s="3" t="s">
        <v>7212</v>
      </c>
      <c r="G106" s="7" t="s">
        <v>3896</v>
      </c>
      <c r="H106" s="18" t="s">
        <v>8694</v>
      </c>
      <c r="I106" s="11" t="s">
        <v>234</v>
      </c>
      <c r="J106" s="2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x14ac:dyDescent="0.25">
      <c r="B107" s="23" t="s">
        <v>7018</v>
      </c>
      <c r="C107" s="5"/>
      <c r="D107" s="11"/>
      <c r="E107" s="10" t="s">
        <v>7133</v>
      </c>
      <c r="F107" s="3"/>
      <c r="G107" s="7" t="s">
        <v>5547</v>
      </c>
      <c r="H107" s="18" t="s">
        <v>5548</v>
      </c>
      <c r="I107" s="11" t="s">
        <v>216</v>
      </c>
      <c r="J107" s="2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x14ac:dyDescent="0.25">
      <c r="B108" s="23" t="s">
        <v>5549</v>
      </c>
      <c r="C108" s="5"/>
      <c r="D108" s="11" t="s">
        <v>909</v>
      </c>
      <c r="E108" s="10" t="s">
        <v>7134</v>
      </c>
      <c r="F108" s="3" t="s">
        <v>7213</v>
      </c>
      <c r="G108" s="7" t="s">
        <v>1184</v>
      </c>
      <c r="H108" s="18" t="s">
        <v>5550</v>
      </c>
      <c r="I108" s="11" t="s">
        <v>468</v>
      </c>
      <c r="J108" s="2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x14ac:dyDescent="0.25">
      <c r="B109" s="23" t="s">
        <v>5551</v>
      </c>
      <c r="C109" s="5"/>
      <c r="D109" s="11"/>
      <c r="E109" s="10" t="s">
        <v>7135</v>
      </c>
      <c r="F109" s="3"/>
      <c r="G109" s="7"/>
      <c r="H109" s="18"/>
      <c r="I109" s="11" t="s">
        <v>279</v>
      </c>
      <c r="J109" s="2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x14ac:dyDescent="0.25">
      <c r="B110" s="23" t="s">
        <v>7019</v>
      </c>
      <c r="C110" s="44" t="s">
        <v>399</v>
      </c>
      <c r="D110" s="11"/>
      <c r="E110" s="10" t="s">
        <v>7136</v>
      </c>
      <c r="F110" s="3"/>
      <c r="G110" s="7" t="s">
        <v>5552</v>
      </c>
      <c r="H110" s="18" t="s">
        <v>5553</v>
      </c>
      <c r="I110" s="11" t="s">
        <v>1300</v>
      </c>
      <c r="J110" s="24" t="s">
        <v>6985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x14ac:dyDescent="0.25">
      <c r="B111" s="23" t="s">
        <v>5554</v>
      </c>
      <c r="C111" s="5"/>
      <c r="D111" s="11"/>
      <c r="E111" s="10" t="s">
        <v>7137</v>
      </c>
      <c r="F111" s="3"/>
      <c r="G111" s="7" t="s">
        <v>5555</v>
      </c>
      <c r="H111" s="18" t="s">
        <v>5556</v>
      </c>
      <c r="I111" s="11" t="s">
        <v>166</v>
      </c>
      <c r="J111" s="2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ht="30" x14ac:dyDescent="0.25">
      <c r="B112" s="23" t="s">
        <v>5557</v>
      </c>
      <c r="C112" s="5"/>
      <c r="D112" s="11"/>
      <c r="E112" s="10" t="s">
        <v>7138</v>
      </c>
      <c r="F112" s="3"/>
      <c r="G112" s="7" t="s">
        <v>7225</v>
      </c>
      <c r="H112" s="18" t="s">
        <v>5558</v>
      </c>
      <c r="I112" s="11" t="s">
        <v>5559</v>
      </c>
      <c r="J112" s="2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x14ac:dyDescent="0.25">
      <c r="B113" s="23" t="s">
        <v>7020</v>
      </c>
      <c r="C113" s="5"/>
      <c r="D113" s="11"/>
      <c r="E113" s="10" t="s">
        <v>7139</v>
      </c>
      <c r="F113" s="3"/>
      <c r="G113" s="7" t="s">
        <v>5560</v>
      </c>
      <c r="H113" s="18" t="s">
        <v>5561</v>
      </c>
      <c r="I113" s="11" t="s">
        <v>791</v>
      </c>
      <c r="J113" s="24" t="s">
        <v>7021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x14ac:dyDescent="0.25">
      <c r="B114" s="23" t="s">
        <v>5562</v>
      </c>
      <c r="C114" s="5"/>
      <c r="D114" s="11" t="s">
        <v>26</v>
      </c>
      <c r="E114" s="10" t="s">
        <v>7140</v>
      </c>
      <c r="F114" s="3" t="s">
        <v>7214</v>
      </c>
      <c r="G114" s="7" t="s">
        <v>5563</v>
      </c>
      <c r="H114" s="18" t="s">
        <v>5564</v>
      </c>
      <c r="I114" s="11" t="s">
        <v>209</v>
      </c>
      <c r="J114" s="2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x14ac:dyDescent="0.25">
      <c r="B115" s="23" t="s">
        <v>5565</v>
      </c>
      <c r="C115" s="5"/>
      <c r="D115" s="11"/>
      <c r="E115" s="10" t="s">
        <v>7141</v>
      </c>
      <c r="F115" s="3"/>
      <c r="G115" s="7" t="s">
        <v>5566</v>
      </c>
      <c r="H115" s="18" t="s">
        <v>5567</v>
      </c>
      <c r="I115" s="11"/>
      <c r="J115" s="2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ht="30" x14ac:dyDescent="0.25">
      <c r="B116" s="23" t="s">
        <v>7022</v>
      </c>
      <c r="C116" s="44" t="s">
        <v>399</v>
      </c>
      <c r="D116" s="11" t="s">
        <v>26</v>
      </c>
      <c r="E116" s="10" t="s">
        <v>7142</v>
      </c>
      <c r="F116" s="3" t="s">
        <v>7215</v>
      </c>
      <c r="G116" s="7" t="s">
        <v>5568</v>
      </c>
      <c r="H116" s="18" t="s">
        <v>7245</v>
      </c>
      <c r="I116" s="11" t="s">
        <v>50</v>
      </c>
      <c r="J116" s="2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x14ac:dyDescent="0.25">
      <c r="B117" s="23" t="s">
        <v>5569</v>
      </c>
      <c r="C117" s="5"/>
      <c r="D117" s="11"/>
      <c r="E117" s="10" t="s">
        <v>7143</v>
      </c>
      <c r="F117" s="3"/>
      <c r="G117" s="7" t="s">
        <v>5570</v>
      </c>
      <c r="H117" s="18" t="s">
        <v>5571</v>
      </c>
      <c r="I117" s="11" t="s">
        <v>468</v>
      </c>
      <c r="J117" s="2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x14ac:dyDescent="0.25">
      <c r="B118" s="23" t="s">
        <v>7023</v>
      </c>
      <c r="C118" s="5"/>
      <c r="D118" s="11"/>
      <c r="E118" s="10" t="s">
        <v>7144</v>
      </c>
      <c r="F118" s="3"/>
      <c r="G118" s="7" t="s">
        <v>5572</v>
      </c>
      <c r="H118" s="18" t="s">
        <v>5573</v>
      </c>
      <c r="I118" s="11"/>
      <c r="J118" s="24" t="s">
        <v>7024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x14ac:dyDescent="0.25">
      <c r="B119" s="23" t="s">
        <v>7025</v>
      </c>
      <c r="C119" s="5"/>
      <c r="D119" s="11"/>
      <c r="E119" s="10" t="s">
        <v>7145</v>
      </c>
      <c r="F119" s="3"/>
      <c r="G119" s="7" t="s">
        <v>5574</v>
      </c>
      <c r="H119" s="18" t="s">
        <v>5575</v>
      </c>
      <c r="I119" s="11" t="s">
        <v>429</v>
      </c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x14ac:dyDescent="0.25">
      <c r="B120" s="23" t="s">
        <v>5576</v>
      </c>
      <c r="C120" s="5"/>
      <c r="D120" s="11"/>
      <c r="E120" s="10" t="s">
        <v>7146</v>
      </c>
      <c r="F120" s="3"/>
      <c r="G120" s="7" t="s">
        <v>5577</v>
      </c>
      <c r="H120" s="18" t="s">
        <v>5578</v>
      </c>
      <c r="I120" s="11" t="s">
        <v>118</v>
      </c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x14ac:dyDescent="0.25">
      <c r="B121" s="23" t="s">
        <v>5579</v>
      </c>
      <c r="C121" s="5"/>
      <c r="D121" s="11"/>
      <c r="E121" s="10" t="s">
        <v>7147</v>
      </c>
      <c r="F121" s="3"/>
      <c r="G121" s="7"/>
      <c r="H121" s="18" t="s">
        <v>5580</v>
      </c>
      <c r="I121" s="11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x14ac:dyDescent="0.25">
      <c r="B122" s="23" t="s">
        <v>7026</v>
      </c>
      <c r="C122" s="5"/>
      <c r="D122" s="11"/>
      <c r="E122" s="10" t="s">
        <v>7148</v>
      </c>
      <c r="F122" s="3"/>
      <c r="G122" s="7" t="s">
        <v>5581</v>
      </c>
      <c r="H122" s="18"/>
      <c r="I122" s="1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ht="30" x14ac:dyDescent="0.25">
      <c r="B123" s="23" t="s">
        <v>5582</v>
      </c>
      <c r="C123" s="5"/>
      <c r="D123" s="11"/>
      <c r="E123" s="10" t="s">
        <v>7149</v>
      </c>
      <c r="F123" s="3" t="s">
        <v>7216</v>
      </c>
      <c r="G123" s="7" t="s">
        <v>7224</v>
      </c>
      <c r="H123" s="18" t="s">
        <v>7246</v>
      </c>
      <c r="I123" s="11" t="s">
        <v>50</v>
      </c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x14ac:dyDescent="0.25">
      <c r="B124" s="23" t="s">
        <v>7027</v>
      </c>
      <c r="C124" s="5"/>
      <c r="D124" s="11"/>
      <c r="E124" s="10" t="s">
        <v>7150</v>
      </c>
      <c r="F124" s="3"/>
      <c r="G124" s="7" t="s">
        <v>5583</v>
      </c>
      <c r="H124" s="18" t="s">
        <v>5584</v>
      </c>
      <c r="I124" s="1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x14ac:dyDescent="0.25">
      <c r="B125" s="23" t="s">
        <v>5585</v>
      </c>
      <c r="C125" s="5"/>
      <c r="D125" s="11"/>
      <c r="E125" s="10" t="s">
        <v>7151</v>
      </c>
      <c r="F125" s="3"/>
      <c r="G125" s="7" t="s">
        <v>5586</v>
      </c>
      <c r="H125" s="18" t="s">
        <v>5587</v>
      </c>
      <c r="I125" s="11" t="s">
        <v>145</v>
      </c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x14ac:dyDescent="0.25">
      <c r="B126" s="23" t="s">
        <v>5588</v>
      </c>
      <c r="C126" s="5"/>
      <c r="D126" s="11"/>
      <c r="E126" s="10" t="s">
        <v>7152</v>
      </c>
      <c r="F126" s="3"/>
      <c r="G126" s="7" t="s">
        <v>5589</v>
      </c>
      <c r="H126" s="18" t="s">
        <v>5590</v>
      </c>
      <c r="I126" s="11" t="s">
        <v>279</v>
      </c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x14ac:dyDescent="0.25">
      <c r="B127" s="23" t="s">
        <v>5591</v>
      </c>
      <c r="C127" s="5"/>
      <c r="D127" s="11"/>
      <c r="E127" s="10" t="s">
        <v>7153</v>
      </c>
      <c r="F127" s="3"/>
      <c r="G127" s="7" t="s">
        <v>5592</v>
      </c>
      <c r="H127" s="18"/>
      <c r="I127" s="11" t="s">
        <v>234</v>
      </c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x14ac:dyDescent="0.25">
      <c r="B128" s="23" t="s">
        <v>5593</v>
      </c>
      <c r="C128" s="5"/>
      <c r="D128" s="11"/>
      <c r="E128" s="10"/>
      <c r="F128" s="3"/>
      <c r="G128" s="7"/>
      <c r="H128" s="18" t="s">
        <v>5594</v>
      </c>
      <c r="I128" s="1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ht="30" x14ac:dyDescent="0.25">
      <c r="B129" s="23" t="s">
        <v>5595</v>
      </c>
      <c r="C129" s="5"/>
      <c r="D129" s="11"/>
      <c r="E129" s="10" t="s">
        <v>7154</v>
      </c>
      <c r="F129" s="3"/>
      <c r="G129" s="7" t="s">
        <v>5596</v>
      </c>
      <c r="H129" s="18" t="s">
        <v>7247</v>
      </c>
      <c r="I129" s="11" t="s">
        <v>242</v>
      </c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x14ac:dyDescent="0.25">
      <c r="B130" s="23" t="s">
        <v>5597</v>
      </c>
      <c r="C130" s="5"/>
      <c r="D130" s="11"/>
      <c r="E130" s="10" t="s">
        <v>7155</v>
      </c>
      <c r="F130" s="3"/>
      <c r="G130" s="7" t="s">
        <v>5598</v>
      </c>
      <c r="H130" s="18" t="s">
        <v>5599</v>
      </c>
      <c r="I130" s="1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x14ac:dyDescent="0.25">
      <c r="B131" s="23" t="s">
        <v>7028</v>
      </c>
      <c r="C131" s="5"/>
      <c r="D131" s="11" t="s">
        <v>26</v>
      </c>
      <c r="E131" s="10" t="s">
        <v>7156</v>
      </c>
      <c r="F131" s="3" t="s">
        <v>7217</v>
      </c>
      <c r="G131" s="7" t="s">
        <v>5600</v>
      </c>
      <c r="H131" s="18" t="s">
        <v>5601</v>
      </c>
      <c r="I131" s="11" t="s">
        <v>216</v>
      </c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x14ac:dyDescent="0.25">
      <c r="B132" s="23" t="s">
        <v>5602</v>
      </c>
      <c r="C132" s="5"/>
      <c r="D132" s="11"/>
      <c r="E132" s="10" t="s">
        <v>7157</v>
      </c>
      <c r="F132" s="3"/>
      <c r="G132" s="7" t="s">
        <v>5603</v>
      </c>
      <c r="H132" s="18" t="s">
        <v>5604</v>
      </c>
      <c r="I132" s="1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x14ac:dyDescent="0.25">
      <c r="B133" s="23" t="s">
        <v>5605</v>
      </c>
      <c r="C133" s="5"/>
      <c r="D133" s="11"/>
      <c r="E133" s="10" t="s">
        <v>7158</v>
      </c>
      <c r="F133" s="3"/>
      <c r="G133" s="7" t="s">
        <v>5606</v>
      </c>
      <c r="H133" s="18" t="s">
        <v>5607</v>
      </c>
      <c r="I133" s="11" t="s">
        <v>99</v>
      </c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x14ac:dyDescent="0.25">
      <c r="B134" s="23" t="s">
        <v>5608</v>
      </c>
      <c r="C134" s="5"/>
      <c r="D134" s="11"/>
      <c r="E134" s="10" t="s">
        <v>5609</v>
      </c>
      <c r="F134" s="3"/>
      <c r="G134" s="7" t="s">
        <v>101</v>
      </c>
      <c r="H134" s="18"/>
      <c r="I134" s="11" t="s">
        <v>207</v>
      </c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x14ac:dyDescent="0.25">
      <c r="B135" s="23" t="s">
        <v>5610</v>
      </c>
      <c r="C135" s="5"/>
      <c r="D135" s="11"/>
      <c r="E135" s="10" t="s">
        <v>7159</v>
      </c>
      <c r="F135" s="3"/>
      <c r="G135" s="7" t="s">
        <v>1696</v>
      </c>
      <c r="H135" s="18" t="s">
        <v>5611</v>
      </c>
      <c r="I135" s="1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x14ac:dyDescent="0.25">
      <c r="B136" s="23" t="s">
        <v>5612</v>
      </c>
      <c r="C136" s="5"/>
      <c r="D136" s="11"/>
      <c r="E136" s="10" t="s">
        <v>7160</v>
      </c>
      <c r="F136" s="3"/>
      <c r="G136" s="7" t="s">
        <v>110</v>
      </c>
      <c r="H136" s="18" t="s">
        <v>5613</v>
      </c>
      <c r="I136" s="11" t="s">
        <v>39</v>
      </c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x14ac:dyDescent="0.25">
      <c r="B137" s="23" t="s">
        <v>7029</v>
      </c>
      <c r="C137" s="44" t="s">
        <v>399</v>
      </c>
      <c r="D137" s="11"/>
      <c r="E137" s="10" t="s">
        <v>7161</v>
      </c>
      <c r="F137" s="3"/>
      <c r="G137" s="7"/>
      <c r="H137" s="18" t="s">
        <v>5614</v>
      </c>
      <c r="I137" s="11" t="s">
        <v>216</v>
      </c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ht="30" x14ac:dyDescent="0.25">
      <c r="B138" s="23" t="s">
        <v>7030</v>
      </c>
      <c r="C138" s="44" t="s">
        <v>399</v>
      </c>
      <c r="D138" s="11" t="s">
        <v>26</v>
      </c>
      <c r="E138" s="10" t="s">
        <v>7162</v>
      </c>
      <c r="F138" s="3"/>
      <c r="G138" s="7" t="s">
        <v>52</v>
      </c>
      <c r="H138" s="18" t="s">
        <v>6977</v>
      </c>
      <c r="I138" s="11" t="s">
        <v>216</v>
      </c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ht="15.75" x14ac:dyDescent="0.25">
      <c r="B139" s="26" t="s">
        <v>6959</v>
      </c>
      <c r="C139" s="5"/>
      <c r="D139" s="11"/>
      <c r="E139" s="10" t="s">
        <v>6966</v>
      </c>
      <c r="F139" s="3"/>
      <c r="G139" s="7" t="s">
        <v>5358</v>
      </c>
      <c r="H139" s="18" t="s">
        <v>8182</v>
      </c>
      <c r="I139" s="43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x14ac:dyDescent="0.25">
      <c r="B140" s="23" t="s">
        <v>5619</v>
      </c>
      <c r="C140" s="5"/>
      <c r="D140" s="11"/>
      <c r="E140" s="10" t="s">
        <v>7164</v>
      </c>
      <c r="F140" s="3"/>
      <c r="G140" s="7" t="s">
        <v>5621</v>
      </c>
      <c r="H140" s="18" t="s">
        <v>5622</v>
      </c>
      <c r="I140" s="11" t="s">
        <v>427</v>
      </c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x14ac:dyDescent="0.25">
      <c r="B141" s="23" t="s">
        <v>5623</v>
      </c>
      <c r="C141" s="5"/>
      <c r="D141" s="11"/>
      <c r="E141" s="10" t="s">
        <v>7165</v>
      </c>
      <c r="F141" s="3"/>
      <c r="G141" s="7" t="s">
        <v>5624</v>
      </c>
      <c r="H141" s="18" t="s">
        <v>5625</v>
      </c>
      <c r="I141" s="11" t="s">
        <v>9</v>
      </c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ht="45" x14ac:dyDescent="0.25">
      <c r="B142" s="23" t="s">
        <v>5626</v>
      </c>
      <c r="C142" s="5"/>
      <c r="D142" s="11"/>
      <c r="E142" s="10" t="s">
        <v>7166</v>
      </c>
      <c r="F142" s="3"/>
      <c r="G142" s="7" t="s">
        <v>7223</v>
      </c>
      <c r="H142" s="18" t="s">
        <v>7248</v>
      </c>
      <c r="I142" s="11" t="s">
        <v>791</v>
      </c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ht="45" x14ac:dyDescent="0.25">
      <c r="B143" s="23" t="s">
        <v>7031</v>
      </c>
      <c r="C143" s="5"/>
      <c r="D143" s="11"/>
      <c r="E143" s="10" t="s">
        <v>7167</v>
      </c>
      <c r="F143" s="3" t="s">
        <v>7218</v>
      </c>
      <c r="G143" s="6" t="s">
        <v>7281</v>
      </c>
      <c r="H143" s="18" t="s">
        <v>5627</v>
      </c>
      <c r="I143" s="11" t="s">
        <v>103</v>
      </c>
      <c r="J143" s="24" t="s">
        <v>6985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x14ac:dyDescent="0.25">
      <c r="B144" s="23" t="s">
        <v>7032</v>
      </c>
      <c r="C144" s="5"/>
      <c r="D144" s="11"/>
      <c r="E144" s="10" t="s">
        <v>7168</v>
      </c>
      <c r="F144" s="3"/>
      <c r="G144" s="7" t="s">
        <v>5628</v>
      </c>
      <c r="H144" s="18" t="s">
        <v>5629</v>
      </c>
      <c r="I144" s="11" t="s">
        <v>216</v>
      </c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x14ac:dyDescent="0.25">
      <c r="B145" s="23" t="s">
        <v>7033</v>
      </c>
      <c r="C145" s="44" t="s">
        <v>399</v>
      </c>
      <c r="D145" s="11"/>
      <c r="E145" s="10" t="s">
        <v>7169</v>
      </c>
      <c r="F145" s="3"/>
      <c r="G145" s="7" t="s">
        <v>5630</v>
      </c>
      <c r="H145" s="18" t="s">
        <v>5631</v>
      </c>
      <c r="I145" s="11" t="s">
        <v>468</v>
      </c>
      <c r="J145" s="2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x14ac:dyDescent="0.25">
      <c r="B146" s="23" t="s">
        <v>7034</v>
      </c>
      <c r="C146" s="5"/>
      <c r="D146" s="11"/>
      <c r="E146" s="10" t="s">
        <v>7170</v>
      </c>
      <c r="F146" s="3"/>
      <c r="G146" s="7" t="s">
        <v>5632</v>
      </c>
      <c r="H146" s="18" t="s">
        <v>5633</v>
      </c>
      <c r="I146" s="11" t="s">
        <v>468</v>
      </c>
      <c r="J146" s="2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x14ac:dyDescent="0.25">
      <c r="B147" s="23" t="s">
        <v>5634</v>
      </c>
      <c r="C147" s="5"/>
      <c r="D147" s="11"/>
      <c r="E147" s="10" t="s">
        <v>7171</v>
      </c>
      <c r="F147" s="3"/>
      <c r="G147" s="7" t="s">
        <v>5563</v>
      </c>
      <c r="H147" s="18" t="s">
        <v>5635</v>
      </c>
      <c r="I147" s="11" t="s">
        <v>99</v>
      </c>
      <c r="J147" s="2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x14ac:dyDescent="0.25">
      <c r="B148" s="23" t="s">
        <v>7035</v>
      </c>
      <c r="C148" s="5"/>
      <c r="D148" s="11" t="s">
        <v>26</v>
      </c>
      <c r="E148" s="10" t="s">
        <v>7172</v>
      </c>
      <c r="F148" s="3" t="s">
        <v>7219</v>
      </c>
      <c r="G148" s="7" t="s">
        <v>4152</v>
      </c>
      <c r="H148" s="18" t="s">
        <v>5636</v>
      </c>
      <c r="I148" s="11" t="s">
        <v>216</v>
      </c>
      <c r="J148" s="2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x14ac:dyDescent="0.25">
      <c r="B149" s="23" t="s">
        <v>5639</v>
      </c>
      <c r="C149" s="5"/>
      <c r="D149" s="11"/>
      <c r="E149" s="10" t="s">
        <v>7174</v>
      </c>
      <c r="F149" s="3"/>
      <c r="G149" s="7" t="s">
        <v>213</v>
      </c>
      <c r="H149" s="18" t="s">
        <v>5640</v>
      </c>
      <c r="I149" s="11" t="s">
        <v>4216</v>
      </c>
      <c r="J149" s="2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x14ac:dyDescent="0.25">
      <c r="B150" s="23" t="s">
        <v>7037</v>
      </c>
      <c r="C150" s="44" t="s">
        <v>399</v>
      </c>
      <c r="D150" s="11"/>
      <c r="E150" s="10" t="s">
        <v>7175</v>
      </c>
      <c r="F150" s="3"/>
      <c r="G150" s="7" t="s">
        <v>5641</v>
      </c>
      <c r="H150" s="18" t="s">
        <v>5642</v>
      </c>
      <c r="I150" s="11" t="s">
        <v>216</v>
      </c>
      <c r="J150" s="2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x14ac:dyDescent="0.25">
      <c r="B151" s="23" t="s">
        <v>5643</v>
      </c>
      <c r="C151" s="5"/>
      <c r="D151" s="11"/>
      <c r="E151" s="10" t="s">
        <v>7176</v>
      </c>
      <c r="F151" s="3" t="s">
        <v>7220</v>
      </c>
      <c r="G151" s="7" t="s">
        <v>277</v>
      </c>
      <c r="H151" s="18" t="s">
        <v>5644</v>
      </c>
      <c r="I151" s="11" t="s">
        <v>279</v>
      </c>
      <c r="J151" s="2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x14ac:dyDescent="0.25">
      <c r="B152" s="23" t="s">
        <v>8173</v>
      </c>
      <c r="C152" s="5"/>
      <c r="D152" s="11"/>
      <c r="E152" s="10"/>
      <c r="F152" s="3"/>
      <c r="G152" s="7"/>
      <c r="H152" s="18" t="s">
        <v>8693</v>
      </c>
      <c r="I152" s="11"/>
      <c r="J152" s="2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x14ac:dyDescent="0.25">
      <c r="B153" s="23" t="s">
        <v>7038</v>
      </c>
      <c r="C153" s="5"/>
      <c r="D153" s="11"/>
      <c r="E153" s="10" t="s">
        <v>7177</v>
      </c>
      <c r="F153" s="3"/>
      <c r="G153" s="7"/>
      <c r="H153" s="18" t="s">
        <v>5645</v>
      </c>
      <c r="I153" s="11"/>
      <c r="J153" s="2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x14ac:dyDescent="0.25">
      <c r="B154" s="23" t="s">
        <v>5646</v>
      </c>
      <c r="C154" s="5"/>
      <c r="D154" s="11"/>
      <c r="E154" s="10"/>
      <c r="F154" s="3"/>
      <c r="G154" s="7"/>
      <c r="H154" s="18" t="s">
        <v>5647</v>
      </c>
      <c r="I154" s="11"/>
      <c r="J154" s="2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x14ac:dyDescent="0.25">
      <c r="B155" s="23" t="s">
        <v>7039</v>
      </c>
      <c r="C155" s="5"/>
      <c r="D155" s="11" t="s">
        <v>26</v>
      </c>
      <c r="E155" s="10" t="s">
        <v>7178</v>
      </c>
      <c r="F155" s="3" t="s">
        <v>7221</v>
      </c>
      <c r="G155" s="7" t="s">
        <v>5648</v>
      </c>
      <c r="H155" s="18" t="s">
        <v>5649</v>
      </c>
      <c r="I155" s="11" t="s">
        <v>209</v>
      </c>
      <c r="J155" s="2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x14ac:dyDescent="0.25">
      <c r="B156" s="23" t="s">
        <v>5650</v>
      </c>
      <c r="C156" s="5"/>
      <c r="D156" s="11"/>
      <c r="E156" s="10" t="s">
        <v>7179</v>
      </c>
      <c r="F156" s="3"/>
      <c r="G156" s="7"/>
      <c r="H156" s="18" t="s">
        <v>5651</v>
      </c>
      <c r="I156" s="11" t="s">
        <v>5652</v>
      </c>
      <c r="J156" s="2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x14ac:dyDescent="0.25">
      <c r="B157" s="23" t="s">
        <v>7040</v>
      </c>
      <c r="C157" s="5"/>
      <c r="D157" s="11"/>
      <c r="E157" s="10" t="s">
        <v>7180</v>
      </c>
      <c r="F157" s="3" t="s">
        <v>7222</v>
      </c>
      <c r="G157" s="7"/>
      <c r="H157" s="18"/>
      <c r="I157" s="11" t="s">
        <v>209</v>
      </c>
      <c r="J157" s="2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x14ac:dyDescent="0.25">
      <c r="B158" s="23" t="s">
        <v>7041</v>
      </c>
      <c r="C158" s="5"/>
      <c r="D158" s="11"/>
      <c r="E158" s="10" t="s">
        <v>7181</v>
      </c>
      <c r="F158" s="3"/>
      <c r="G158" s="7"/>
      <c r="H158" s="18" t="s">
        <v>7249</v>
      </c>
      <c r="I158" s="11"/>
      <c r="J158" s="2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x14ac:dyDescent="0.25">
      <c r="B159" s="23" t="s">
        <v>7042</v>
      </c>
      <c r="C159" s="5"/>
      <c r="D159" s="11"/>
      <c r="E159" s="10" t="s">
        <v>7182</v>
      </c>
      <c r="F159" s="3"/>
      <c r="G159" s="7"/>
      <c r="H159" s="18" t="s">
        <v>5653</v>
      </c>
      <c r="I159" s="11" t="s">
        <v>216</v>
      </c>
      <c r="J159" s="2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x14ac:dyDescent="0.25">
      <c r="B160" s="23"/>
      <c r="C160" s="5"/>
      <c r="D160" s="11"/>
      <c r="E160" s="10"/>
      <c r="F160" s="3"/>
      <c r="G160" s="7"/>
      <c r="H160" s="18"/>
      <c r="I160" s="11"/>
      <c r="J160" s="2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x14ac:dyDescent="0.25">
      <c r="B161" s="23"/>
      <c r="C161" s="5"/>
      <c r="D161" s="11"/>
      <c r="E161" s="10"/>
      <c r="F161" s="3"/>
      <c r="G161" s="7"/>
      <c r="H161" s="18"/>
      <c r="I161" s="11"/>
      <c r="J161" s="2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ht="15.75" thickBot="1" x14ac:dyDescent="0.3">
      <c r="B162" s="35"/>
      <c r="C162" s="41"/>
      <c r="D162" s="36"/>
      <c r="E162" s="37"/>
      <c r="F162" s="38"/>
      <c r="G162" s="39"/>
      <c r="H162" s="40"/>
      <c r="I162" s="36"/>
      <c r="J162" s="31"/>
      <c r="K162" s="4"/>
      <c r="L162" s="67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x14ac:dyDescent="0.25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x14ac:dyDescent="0.25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x14ac:dyDescent="0.25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ht="15.75" thickBot="1" x14ac:dyDescent="0.3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ht="16.5" thickBot="1" x14ac:dyDescent="0.3">
      <c r="B167" s="415" t="s">
        <v>7251</v>
      </c>
      <c r="C167" s="416"/>
      <c r="D167" s="416"/>
      <c r="E167" s="416"/>
      <c r="F167" s="416"/>
      <c r="G167" s="416"/>
      <c r="H167" s="416"/>
      <c r="I167" s="416"/>
      <c r="J167" s="417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x14ac:dyDescent="0.25">
      <c r="B168" s="20" t="s">
        <v>1</v>
      </c>
      <c r="C168" s="42" t="s">
        <v>547</v>
      </c>
      <c r="D168" s="2" t="s">
        <v>2</v>
      </c>
      <c r="E168" s="2" t="s">
        <v>3</v>
      </c>
      <c r="F168" s="2" t="s">
        <v>64</v>
      </c>
      <c r="G168" s="2" t="s">
        <v>4</v>
      </c>
      <c r="H168" s="21" t="s">
        <v>5</v>
      </c>
      <c r="I168" s="2" t="s">
        <v>6</v>
      </c>
      <c r="J168" s="22" t="s">
        <v>65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ht="30" x14ac:dyDescent="0.25">
      <c r="B169" s="23" t="s">
        <v>6984</v>
      </c>
      <c r="C169" s="5"/>
      <c r="D169" s="11"/>
      <c r="E169" s="10" t="s">
        <v>7260</v>
      </c>
      <c r="F169" s="3" t="s">
        <v>7275</v>
      </c>
      <c r="G169" s="7"/>
      <c r="H169" s="18" t="s">
        <v>7232</v>
      </c>
      <c r="I169" s="11"/>
      <c r="J169" s="24" t="s">
        <v>7021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x14ac:dyDescent="0.25">
      <c r="B170" s="23" t="s">
        <v>6641</v>
      </c>
      <c r="C170" s="5"/>
      <c r="D170" s="11"/>
      <c r="E170" s="10"/>
      <c r="F170" s="3"/>
      <c r="G170" s="7"/>
      <c r="H170" s="18" t="s">
        <v>452</v>
      </c>
      <c r="I170" s="11"/>
      <c r="J170" s="2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x14ac:dyDescent="0.25">
      <c r="B171" s="23" t="s">
        <v>7252</v>
      </c>
      <c r="C171" s="5"/>
      <c r="D171" s="11"/>
      <c r="E171" s="10" t="s">
        <v>7261</v>
      </c>
      <c r="F171" s="3"/>
      <c r="G171" s="7" t="s">
        <v>5654</v>
      </c>
      <c r="H171" s="18" t="s">
        <v>5655</v>
      </c>
      <c r="I171" s="11"/>
      <c r="J171" s="24" t="s">
        <v>7253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x14ac:dyDescent="0.25">
      <c r="B172" s="23" t="s">
        <v>5656</v>
      </c>
      <c r="C172" s="5"/>
      <c r="D172" s="11"/>
      <c r="E172" s="10" t="s">
        <v>7262</v>
      </c>
      <c r="F172" s="3"/>
      <c r="G172" s="7" t="s">
        <v>5657</v>
      </c>
      <c r="H172" s="18" t="s">
        <v>5658</v>
      </c>
      <c r="I172" s="11" t="s">
        <v>216</v>
      </c>
      <c r="J172" s="2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x14ac:dyDescent="0.25">
      <c r="B173" s="23" t="s">
        <v>7254</v>
      </c>
      <c r="C173" s="5"/>
      <c r="D173" s="11"/>
      <c r="E173" s="10" t="s">
        <v>7263</v>
      </c>
      <c r="F173" s="3"/>
      <c r="G173" s="7"/>
      <c r="H173" s="18"/>
      <c r="I173" s="11" t="s">
        <v>2883</v>
      </c>
      <c r="J173" s="2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ht="30" x14ac:dyDescent="0.25">
      <c r="B174" s="23" t="s">
        <v>5409</v>
      </c>
      <c r="C174" s="5"/>
      <c r="D174" s="11" t="s">
        <v>909</v>
      </c>
      <c r="E174" s="10" t="s">
        <v>7072</v>
      </c>
      <c r="F174" s="3" t="s">
        <v>7191</v>
      </c>
      <c r="G174" s="7" t="s">
        <v>1216</v>
      </c>
      <c r="H174" s="18" t="s">
        <v>5659</v>
      </c>
      <c r="I174" s="11" t="s">
        <v>5660</v>
      </c>
      <c r="J174" s="2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x14ac:dyDescent="0.25">
      <c r="B175" s="23" t="s">
        <v>5661</v>
      </c>
      <c r="C175" s="5"/>
      <c r="D175" s="11"/>
      <c r="E175" s="10" t="s">
        <v>7264</v>
      </c>
      <c r="F175" s="3"/>
      <c r="G175" s="7" t="s">
        <v>5662</v>
      </c>
      <c r="H175" s="18" t="s">
        <v>5663</v>
      </c>
      <c r="I175" s="11" t="s">
        <v>209</v>
      </c>
      <c r="J175" s="2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x14ac:dyDescent="0.25">
      <c r="B176" s="23" t="s">
        <v>5422</v>
      </c>
      <c r="C176" s="5"/>
      <c r="D176" s="11"/>
      <c r="E176" s="10" t="s">
        <v>5423</v>
      </c>
      <c r="F176" s="3"/>
      <c r="G176" s="7" t="s">
        <v>5424</v>
      </c>
      <c r="H176" s="18"/>
      <c r="I176" s="11" t="s">
        <v>99</v>
      </c>
      <c r="J176" s="2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x14ac:dyDescent="0.25">
      <c r="B177" s="23" t="s">
        <v>5664</v>
      </c>
      <c r="C177" s="5"/>
      <c r="D177" s="11"/>
      <c r="E177" s="10" t="s">
        <v>7265</v>
      </c>
      <c r="F177" s="3"/>
      <c r="G177" s="7" t="s">
        <v>5665</v>
      </c>
      <c r="H177" s="18"/>
      <c r="I177" s="11" t="s">
        <v>5666</v>
      </c>
      <c r="J177" s="2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x14ac:dyDescent="0.25">
      <c r="B178" s="23" t="s">
        <v>5667</v>
      </c>
      <c r="C178" s="5"/>
      <c r="D178" s="11"/>
      <c r="E178" s="10" t="s">
        <v>7266</v>
      </c>
      <c r="F178" s="3"/>
      <c r="G178" s="7" t="s">
        <v>1519</v>
      </c>
      <c r="H178" s="18" t="s">
        <v>5668</v>
      </c>
      <c r="I178" s="11"/>
      <c r="J178" s="2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x14ac:dyDescent="0.25">
      <c r="B179" s="23" t="s">
        <v>5669</v>
      </c>
      <c r="C179" s="5"/>
      <c r="D179" s="11" t="s">
        <v>26</v>
      </c>
      <c r="E179" s="10" t="s">
        <v>7267</v>
      </c>
      <c r="F179" s="3" t="s">
        <v>7276</v>
      </c>
      <c r="G179" s="7" t="s">
        <v>5670</v>
      </c>
      <c r="H179" s="18" t="s">
        <v>5671</v>
      </c>
      <c r="I179" s="11" t="s">
        <v>209</v>
      </c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x14ac:dyDescent="0.25">
      <c r="B180" s="23" t="s">
        <v>5459</v>
      </c>
      <c r="C180" s="5"/>
      <c r="D180" s="11"/>
      <c r="E180" s="10" t="s">
        <v>7091</v>
      </c>
      <c r="F180" s="3"/>
      <c r="G180" s="7" t="s">
        <v>419</v>
      </c>
      <c r="H180" s="18" t="s">
        <v>5460</v>
      </c>
      <c r="I180" s="11" t="s">
        <v>103</v>
      </c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ht="30" x14ac:dyDescent="0.25">
      <c r="B181" s="23" t="s">
        <v>5672</v>
      </c>
      <c r="C181" s="5"/>
      <c r="D181" s="11"/>
      <c r="E181" s="10" t="s">
        <v>7268</v>
      </c>
      <c r="F181" s="3"/>
      <c r="G181" s="7" t="s">
        <v>5673</v>
      </c>
      <c r="H181" s="18" t="s">
        <v>7282</v>
      </c>
      <c r="I181" s="11" t="s">
        <v>5674</v>
      </c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x14ac:dyDescent="0.25">
      <c r="B182" s="23" t="s">
        <v>5675</v>
      </c>
      <c r="C182" s="5"/>
      <c r="D182" s="11"/>
      <c r="E182" s="10" t="s">
        <v>7269</v>
      </c>
      <c r="F182" s="3"/>
      <c r="G182" s="7"/>
      <c r="H182" s="18" t="s">
        <v>5676</v>
      </c>
      <c r="I182" s="11" t="s">
        <v>468</v>
      </c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ht="30" x14ac:dyDescent="0.25">
      <c r="B183" s="23" t="s">
        <v>7255</v>
      </c>
      <c r="C183" s="5"/>
      <c r="D183" s="11" t="s">
        <v>910</v>
      </c>
      <c r="E183" s="10" t="s">
        <v>7270</v>
      </c>
      <c r="F183" s="3" t="s">
        <v>7277</v>
      </c>
      <c r="G183" s="7" t="s">
        <v>2311</v>
      </c>
      <c r="H183" s="18" t="s">
        <v>5677</v>
      </c>
      <c r="I183" s="11" t="s">
        <v>468</v>
      </c>
      <c r="J183" s="24" t="s">
        <v>7256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x14ac:dyDescent="0.25">
      <c r="B184" s="23" t="s">
        <v>7009</v>
      </c>
      <c r="C184" s="5"/>
      <c r="D184" s="11" t="s">
        <v>26</v>
      </c>
      <c r="E184" s="10" t="s">
        <v>7113</v>
      </c>
      <c r="F184" s="3"/>
      <c r="G184" s="7" t="s">
        <v>5509</v>
      </c>
      <c r="H184" s="18" t="s">
        <v>5510</v>
      </c>
      <c r="I184" s="11" t="s">
        <v>47</v>
      </c>
      <c r="J184" s="24" t="s">
        <v>7010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x14ac:dyDescent="0.25">
      <c r="B185" s="23" t="s">
        <v>5678</v>
      </c>
      <c r="C185" s="5"/>
      <c r="D185" s="11"/>
      <c r="E185" s="10" t="s">
        <v>7271</v>
      </c>
      <c r="F185" s="3"/>
      <c r="G185" s="7" t="s">
        <v>5679</v>
      </c>
      <c r="H185" s="18" t="s">
        <v>5680</v>
      </c>
      <c r="I185" s="1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x14ac:dyDescent="0.25">
      <c r="B186" s="23" t="s">
        <v>7020</v>
      </c>
      <c r="C186" s="5"/>
      <c r="D186" s="11" t="s">
        <v>26</v>
      </c>
      <c r="E186" s="10" t="s">
        <v>7139</v>
      </c>
      <c r="F186" s="3"/>
      <c r="G186" s="7" t="s">
        <v>5560</v>
      </c>
      <c r="H186" s="18" t="s">
        <v>5561</v>
      </c>
      <c r="I186" s="11" t="s">
        <v>50</v>
      </c>
      <c r="J186" s="24" t="s">
        <v>7021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x14ac:dyDescent="0.25">
      <c r="B187" s="23" t="s">
        <v>5681</v>
      </c>
      <c r="C187" s="5"/>
      <c r="D187" s="11"/>
      <c r="E187" s="10" t="s">
        <v>7272</v>
      </c>
      <c r="F187" s="3" t="s">
        <v>7278</v>
      </c>
      <c r="G187" s="7" t="s">
        <v>5682</v>
      </c>
      <c r="H187" s="18" t="s">
        <v>5683</v>
      </c>
      <c r="I187" s="11" t="s">
        <v>166</v>
      </c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x14ac:dyDescent="0.25">
      <c r="B188" s="23" t="s">
        <v>7257</v>
      </c>
      <c r="C188" s="5"/>
      <c r="D188" s="11"/>
      <c r="E188" s="10" t="s">
        <v>7273</v>
      </c>
      <c r="F188" s="3"/>
      <c r="G188" s="7"/>
      <c r="H188" s="18" t="s">
        <v>5684</v>
      </c>
      <c r="I188" s="1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x14ac:dyDescent="0.25">
      <c r="B189" s="23" t="s">
        <v>5685</v>
      </c>
      <c r="C189" s="5"/>
      <c r="D189" s="11"/>
      <c r="E189" s="10" t="s">
        <v>5686</v>
      </c>
      <c r="F189" s="3"/>
      <c r="G189" s="7"/>
      <c r="H189" s="18" t="s">
        <v>5687</v>
      </c>
      <c r="I189" s="11"/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ht="45" x14ac:dyDescent="0.25">
      <c r="B190" s="23" t="s">
        <v>7031</v>
      </c>
      <c r="C190" s="5"/>
      <c r="D190" s="11"/>
      <c r="E190" s="10" t="s">
        <v>7167</v>
      </c>
      <c r="F190" s="3" t="s">
        <v>7218</v>
      </c>
      <c r="G190" s="6" t="s">
        <v>7281</v>
      </c>
      <c r="H190" s="18" t="s">
        <v>5627</v>
      </c>
      <c r="I190" s="11" t="s">
        <v>103</v>
      </c>
      <c r="J190" s="24" t="s">
        <v>7021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ht="30" x14ac:dyDescent="0.25">
      <c r="B191" s="23" t="s">
        <v>5626</v>
      </c>
      <c r="C191" s="5"/>
      <c r="D191" s="11"/>
      <c r="E191" s="10" t="s">
        <v>7166</v>
      </c>
      <c r="F191" s="3"/>
      <c r="G191" s="7"/>
      <c r="H191" s="18" t="s">
        <v>7283</v>
      </c>
      <c r="I191" s="11"/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ht="30" x14ac:dyDescent="0.25">
      <c r="B192" s="23" t="s">
        <v>7258</v>
      </c>
      <c r="C192" s="5"/>
      <c r="D192" s="11"/>
      <c r="E192" s="10" t="s">
        <v>7274</v>
      </c>
      <c r="F192" s="10" t="s">
        <v>7280</v>
      </c>
      <c r="G192" s="7"/>
      <c r="H192" s="18" t="s">
        <v>5688</v>
      </c>
      <c r="I192" s="11"/>
      <c r="J192" s="24"/>
      <c r="K192"/>
      <c r="L192" s="4"/>
      <c r="M192" s="4"/>
      <c r="N192" s="4"/>
      <c r="O192" s="4"/>
      <c r="P192" s="4"/>
      <c r="Q192" s="4"/>
      <c r="R192" s="4"/>
      <c r="S192" s="4"/>
      <c r="T192"/>
      <c r="U192"/>
      <c r="V192"/>
      <c r="W192"/>
      <c r="X192"/>
      <c r="Y192"/>
      <c r="Z192"/>
      <c r="AA192"/>
      <c r="AB192"/>
      <c r="AC192"/>
    </row>
    <row r="193" spans="2:29" x14ac:dyDescent="0.25">
      <c r="B193" s="23" t="s">
        <v>7259</v>
      </c>
      <c r="C193" s="5"/>
      <c r="D193" s="11" t="s">
        <v>909</v>
      </c>
      <c r="E193" s="10" t="s">
        <v>7170</v>
      </c>
      <c r="F193" s="3" t="s">
        <v>7279</v>
      </c>
      <c r="G193" s="7" t="s">
        <v>52</v>
      </c>
      <c r="H193" s="18" t="s">
        <v>5633</v>
      </c>
      <c r="I193" s="11" t="s">
        <v>468</v>
      </c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x14ac:dyDescent="0.25">
      <c r="B194" s="23" t="s">
        <v>8681</v>
      </c>
      <c r="C194" s="5"/>
      <c r="D194" s="11" t="s">
        <v>4846</v>
      </c>
      <c r="E194" s="350" t="s">
        <v>8628</v>
      </c>
      <c r="F194" s="3"/>
      <c r="G194" s="350" t="s">
        <v>8627</v>
      </c>
      <c r="H194" s="143" t="s">
        <v>8626</v>
      </c>
      <c r="I194" s="1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x14ac:dyDescent="0.25">
      <c r="B195" s="23"/>
      <c r="C195" s="5"/>
      <c r="D195" s="11"/>
      <c r="E195" s="10"/>
      <c r="F195" s="3"/>
      <c r="G195" s="7"/>
      <c r="H195" s="18"/>
      <c r="I195" s="11"/>
      <c r="J195" s="24"/>
      <c r="K195" s="4"/>
      <c r="L195"/>
      <c r="M195"/>
      <c r="N195"/>
      <c r="O195"/>
      <c r="P195"/>
      <c r="Q195"/>
      <c r="R195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ht="15.75" thickBot="1" x14ac:dyDescent="0.3">
      <c r="B196" s="35"/>
      <c r="C196" s="41"/>
      <c r="D196" s="36"/>
      <c r="E196" s="37"/>
      <c r="F196" s="38"/>
      <c r="G196" s="39"/>
      <c r="H196" s="40"/>
      <c r="I196" s="36"/>
      <c r="J196" s="31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x14ac:dyDescent="0.25">
      <c r="D197" s="1"/>
      <c r="H197" s="1"/>
      <c r="I197" s="1"/>
      <c r="J197" s="1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ht="15.75" thickBot="1" x14ac:dyDescent="0.3">
      <c r="D198" s="1"/>
      <c r="H198" s="1"/>
      <c r="I198" s="1"/>
      <c r="J198" s="1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ht="16.5" thickBot="1" x14ac:dyDescent="0.3">
      <c r="B199" s="415" t="s">
        <v>7284</v>
      </c>
      <c r="C199" s="416"/>
      <c r="D199" s="416"/>
      <c r="E199" s="416"/>
      <c r="F199" s="416"/>
      <c r="G199" s="416"/>
      <c r="H199" s="416"/>
      <c r="I199" s="416"/>
      <c r="J199" s="417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x14ac:dyDescent="0.25">
      <c r="B200" s="20" t="s">
        <v>1</v>
      </c>
      <c r="C200" s="42" t="s">
        <v>547</v>
      </c>
      <c r="D200" s="2" t="s">
        <v>2</v>
      </c>
      <c r="E200" s="2" t="s">
        <v>3</v>
      </c>
      <c r="F200" s="2" t="s">
        <v>64</v>
      </c>
      <c r="G200" s="2" t="s">
        <v>4</v>
      </c>
      <c r="H200" s="21" t="s">
        <v>5</v>
      </c>
      <c r="I200" s="2" t="s">
        <v>6</v>
      </c>
      <c r="J200" s="22" t="s">
        <v>65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x14ac:dyDescent="0.25">
      <c r="B201" s="23" t="s">
        <v>5689</v>
      </c>
      <c r="C201" s="5"/>
      <c r="D201" s="11"/>
      <c r="E201" s="10" t="s">
        <v>5690</v>
      </c>
      <c r="F201" s="3"/>
      <c r="G201" s="7" t="s">
        <v>5691</v>
      </c>
      <c r="H201" s="18" t="s">
        <v>5692</v>
      </c>
      <c r="I201" s="11" t="s">
        <v>166</v>
      </c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x14ac:dyDescent="0.25">
      <c r="B202" s="23" t="s">
        <v>7285</v>
      </c>
      <c r="C202" s="5"/>
      <c r="D202" s="11"/>
      <c r="E202" s="10" t="s">
        <v>5693</v>
      </c>
      <c r="F202" s="3"/>
      <c r="G202" s="7"/>
      <c r="H202" s="18" t="s">
        <v>5694</v>
      </c>
      <c r="I202" s="11"/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x14ac:dyDescent="0.25">
      <c r="B203" s="23" t="s">
        <v>5695</v>
      </c>
      <c r="C203" s="5"/>
      <c r="D203" s="11"/>
      <c r="E203" s="10" t="s">
        <v>7061</v>
      </c>
      <c r="F203" s="3"/>
      <c r="G203" s="7" t="s">
        <v>771</v>
      </c>
      <c r="H203" s="18" t="s">
        <v>5696</v>
      </c>
      <c r="I203" s="11" t="s">
        <v>63</v>
      </c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x14ac:dyDescent="0.25">
      <c r="B204" s="23" t="s">
        <v>5698</v>
      </c>
      <c r="C204" s="5"/>
      <c r="D204" s="11"/>
      <c r="E204" s="10" t="s">
        <v>7292</v>
      </c>
      <c r="F204" s="3" t="s">
        <v>7328</v>
      </c>
      <c r="G204" s="7" t="s">
        <v>110</v>
      </c>
      <c r="H204" s="18"/>
      <c r="I204" s="11"/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x14ac:dyDescent="0.25">
      <c r="B205" s="23" t="s">
        <v>5702</v>
      </c>
      <c r="C205" s="5"/>
      <c r="D205" s="11"/>
      <c r="E205" s="10" t="s">
        <v>7293</v>
      </c>
      <c r="F205" s="3"/>
      <c r="G205" s="7" t="s">
        <v>5703</v>
      </c>
      <c r="H205" s="18" t="s">
        <v>5704</v>
      </c>
      <c r="I205" s="11" t="s">
        <v>279</v>
      </c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ht="30" x14ac:dyDescent="0.25">
      <c r="B206" s="23" t="s">
        <v>5705</v>
      </c>
      <c r="C206" s="5"/>
      <c r="D206" s="11" t="s">
        <v>26</v>
      </c>
      <c r="E206" s="10" t="s">
        <v>7294</v>
      </c>
      <c r="F206" s="3" t="s">
        <v>7329</v>
      </c>
      <c r="G206" s="7" t="s">
        <v>5706</v>
      </c>
      <c r="H206" s="18" t="s">
        <v>7340</v>
      </c>
      <c r="I206" s="11" t="s">
        <v>359</v>
      </c>
      <c r="J206" s="2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x14ac:dyDescent="0.25">
      <c r="B207" s="23" t="s">
        <v>7286</v>
      </c>
      <c r="C207" s="5"/>
      <c r="D207" s="11" t="s">
        <v>26</v>
      </c>
      <c r="E207" s="10" t="s">
        <v>7295</v>
      </c>
      <c r="F207" s="3"/>
      <c r="G207" s="7" t="s">
        <v>825</v>
      </c>
      <c r="H207" s="18" t="s">
        <v>5707</v>
      </c>
      <c r="I207" s="11" t="s">
        <v>791</v>
      </c>
      <c r="J207" s="2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x14ac:dyDescent="0.25">
      <c r="B208" s="23" t="s">
        <v>5708</v>
      </c>
      <c r="C208" s="5"/>
      <c r="D208" s="11"/>
      <c r="E208" s="10" t="s">
        <v>7296</v>
      </c>
      <c r="F208" s="3" t="s">
        <v>7330</v>
      </c>
      <c r="G208" s="7" t="s">
        <v>57</v>
      </c>
      <c r="H208" s="18" t="s">
        <v>5709</v>
      </c>
      <c r="I208" s="11" t="s">
        <v>216</v>
      </c>
      <c r="J208" s="2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x14ac:dyDescent="0.25">
      <c r="B209" s="23" t="s">
        <v>5710</v>
      </c>
      <c r="C209" s="5"/>
      <c r="D209" s="11"/>
      <c r="E209" s="10" t="s">
        <v>7297</v>
      </c>
      <c r="F209" s="3"/>
      <c r="G209" s="7" t="s">
        <v>414</v>
      </c>
      <c r="H209" s="18" t="s">
        <v>5711</v>
      </c>
      <c r="I209" s="11" t="s">
        <v>216</v>
      </c>
      <c r="J209" s="2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x14ac:dyDescent="0.25">
      <c r="B210" s="23" t="s">
        <v>5712</v>
      </c>
      <c r="C210" s="5"/>
      <c r="D210" s="11"/>
      <c r="E210" s="10" t="s">
        <v>7298</v>
      </c>
      <c r="F210" s="3"/>
      <c r="G210" s="7" t="s">
        <v>5713</v>
      </c>
      <c r="H210" s="18" t="s">
        <v>5714</v>
      </c>
      <c r="I210" s="11" t="s">
        <v>468</v>
      </c>
      <c r="J210" s="2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x14ac:dyDescent="0.25">
      <c r="B211" s="23" t="s">
        <v>5715</v>
      </c>
      <c r="C211" s="5"/>
      <c r="D211" s="11"/>
      <c r="E211" s="10" t="s">
        <v>7299</v>
      </c>
      <c r="F211" s="3"/>
      <c r="G211" s="7" t="s">
        <v>1241</v>
      </c>
      <c r="H211" s="18" t="s">
        <v>5716</v>
      </c>
      <c r="I211" s="11" t="s">
        <v>782</v>
      </c>
      <c r="J211" s="2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x14ac:dyDescent="0.25">
      <c r="B212" s="23" t="s">
        <v>5717</v>
      </c>
      <c r="C212" s="5"/>
      <c r="D212" s="11"/>
      <c r="E212" s="10" t="s">
        <v>7300</v>
      </c>
      <c r="F212" s="3"/>
      <c r="G212" s="7"/>
      <c r="H212" s="18" t="s">
        <v>5718</v>
      </c>
      <c r="I212" s="11" t="s">
        <v>216</v>
      </c>
      <c r="J212" s="2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x14ac:dyDescent="0.25">
      <c r="B213" s="23" t="s">
        <v>7287</v>
      </c>
      <c r="C213" s="5"/>
      <c r="D213" s="11"/>
      <c r="E213" s="10" t="s">
        <v>7301</v>
      </c>
      <c r="F213" s="3"/>
      <c r="G213" s="7" t="s">
        <v>5719</v>
      </c>
      <c r="H213" s="18" t="s">
        <v>5720</v>
      </c>
      <c r="I213" s="11" t="s">
        <v>209</v>
      </c>
      <c r="J213" s="2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x14ac:dyDescent="0.25">
      <c r="B214" s="23" t="s">
        <v>5721</v>
      </c>
      <c r="C214" s="5"/>
      <c r="D214" s="11"/>
      <c r="E214" s="10" t="s">
        <v>2834</v>
      </c>
      <c r="F214" s="3"/>
      <c r="G214" s="7" t="s">
        <v>5722</v>
      </c>
      <c r="H214" s="18" t="s">
        <v>5723</v>
      </c>
      <c r="I214" s="11" t="s">
        <v>5724</v>
      </c>
      <c r="J214" s="2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x14ac:dyDescent="0.25">
      <c r="B215" s="23" t="s">
        <v>5725</v>
      </c>
      <c r="C215" s="5"/>
      <c r="D215" s="11"/>
      <c r="E215" s="10" t="s">
        <v>7301</v>
      </c>
      <c r="F215" s="3"/>
      <c r="G215" s="7" t="s">
        <v>1963</v>
      </c>
      <c r="H215" s="18" t="s">
        <v>5726</v>
      </c>
      <c r="I215" s="11" t="s">
        <v>1271</v>
      </c>
      <c r="J215" s="24"/>
      <c r="K215" s="85"/>
      <c r="L215" s="4"/>
      <c r="M215" s="4"/>
      <c r="N215" s="4"/>
      <c r="O215" s="4"/>
      <c r="P215" s="4"/>
      <c r="Q215" s="4"/>
      <c r="R215" s="4"/>
      <c r="S215" s="4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</row>
    <row r="216" spans="2:29" x14ac:dyDescent="0.25">
      <c r="B216" s="23" t="s">
        <v>5727</v>
      </c>
      <c r="C216" s="5"/>
      <c r="D216" s="11"/>
      <c r="E216" s="10" t="s">
        <v>7302</v>
      </c>
      <c r="F216" s="3"/>
      <c r="G216" s="7" t="s">
        <v>5728</v>
      </c>
      <c r="H216" s="18"/>
      <c r="I216" s="11" t="s">
        <v>156</v>
      </c>
      <c r="J216" s="24"/>
      <c r="K216" s="85"/>
      <c r="L216" s="4"/>
      <c r="M216" s="4"/>
      <c r="N216" s="4"/>
      <c r="O216" s="4"/>
      <c r="P216" s="4"/>
      <c r="Q216" s="4"/>
      <c r="R216" s="4"/>
      <c r="S216" s="4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</row>
    <row r="217" spans="2:29" x14ac:dyDescent="0.25">
      <c r="B217" s="23" t="s">
        <v>5729</v>
      </c>
      <c r="C217" s="5"/>
      <c r="D217" s="11"/>
      <c r="E217" s="10" t="s">
        <v>7303</v>
      </c>
      <c r="F217" s="3"/>
      <c r="G217" s="7" t="s">
        <v>288</v>
      </c>
      <c r="H217" s="18" t="s">
        <v>5730</v>
      </c>
      <c r="I217" s="11" t="s">
        <v>216</v>
      </c>
      <c r="J217" s="24"/>
      <c r="K217" s="67"/>
      <c r="L217" s="4"/>
      <c r="M217" s="4"/>
      <c r="N217" s="4"/>
      <c r="O217" s="4"/>
      <c r="P217" s="4"/>
      <c r="Q217" s="4"/>
      <c r="R217" s="4"/>
      <c r="S217" s="4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</row>
    <row r="218" spans="2:29" x14ac:dyDescent="0.25">
      <c r="B218" s="23" t="s">
        <v>5731</v>
      </c>
      <c r="C218" s="5"/>
      <c r="D218" s="11"/>
      <c r="E218" s="10" t="s">
        <v>7304</v>
      </c>
      <c r="F218" s="3"/>
      <c r="G218" s="7" t="s">
        <v>5732</v>
      </c>
      <c r="H218" s="18"/>
      <c r="I218" s="11" t="s">
        <v>209</v>
      </c>
      <c r="J218" s="24"/>
      <c r="K218" s="67"/>
      <c r="L218" s="85"/>
      <c r="M218" s="85"/>
      <c r="N218" s="85"/>
      <c r="O218" s="85"/>
      <c r="P218" s="85"/>
      <c r="Q218" s="85"/>
      <c r="R218" s="85"/>
      <c r="S218" s="85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</row>
    <row r="219" spans="2:29" ht="30" x14ac:dyDescent="0.25">
      <c r="B219" s="23" t="s">
        <v>5733</v>
      </c>
      <c r="C219" s="5"/>
      <c r="D219" s="11"/>
      <c r="E219" s="10" t="s">
        <v>7305</v>
      </c>
      <c r="F219" s="3" t="s">
        <v>7331</v>
      </c>
      <c r="G219" s="7" t="s">
        <v>5734</v>
      </c>
      <c r="H219" s="18" t="s">
        <v>5735</v>
      </c>
      <c r="I219" s="11" t="s">
        <v>5736</v>
      </c>
      <c r="J219" s="24"/>
      <c r="K219" s="67"/>
      <c r="L219" s="85"/>
      <c r="M219" s="85"/>
      <c r="N219" s="85"/>
      <c r="O219" s="85"/>
      <c r="P219" s="85"/>
      <c r="Q219" s="85"/>
      <c r="R219" s="85"/>
      <c r="S219" s="85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</row>
    <row r="220" spans="2:29" x14ac:dyDescent="0.25">
      <c r="B220" s="23" t="s">
        <v>5737</v>
      </c>
      <c r="C220" s="5"/>
      <c r="D220" s="11"/>
      <c r="E220" s="10" t="s">
        <v>7306</v>
      </c>
      <c r="F220" s="3"/>
      <c r="G220" s="7" t="s">
        <v>5738</v>
      </c>
      <c r="H220" s="18"/>
      <c r="I220" s="11"/>
      <c r="J220" s="24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</row>
    <row r="221" spans="2:29" x14ac:dyDescent="0.25">
      <c r="B221" s="23" t="s">
        <v>5739</v>
      </c>
      <c r="C221" s="5"/>
      <c r="D221" s="11"/>
      <c r="E221" s="10" t="s">
        <v>7307</v>
      </c>
      <c r="F221" s="3"/>
      <c r="G221" s="7"/>
      <c r="H221" s="18"/>
      <c r="I221" s="11" t="s">
        <v>9</v>
      </c>
      <c r="J221" s="24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</row>
    <row r="222" spans="2:29" x14ac:dyDescent="0.25">
      <c r="B222" s="23" t="s">
        <v>5740</v>
      </c>
      <c r="C222" s="5"/>
      <c r="D222" s="11"/>
      <c r="E222" s="10" t="s">
        <v>7308</v>
      </c>
      <c r="F222" s="3"/>
      <c r="G222" s="7" t="s">
        <v>5741</v>
      </c>
      <c r="H222" s="18" t="s">
        <v>5742</v>
      </c>
      <c r="I222" s="11" t="s">
        <v>216</v>
      </c>
      <c r="J222" s="24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</row>
    <row r="223" spans="2:29" x14ac:dyDescent="0.25">
      <c r="B223" s="23" t="s">
        <v>5743</v>
      </c>
      <c r="C223" s="5"/>
      <c r="D223" s="11"/>
      <c r="E223" s="10" t="s">
        <v>7309</v>
      </c>
      <c r="F223" s="3"/>
      <c r="G223" s="7" t="s">
        <v>5744</v>
      </c>
      <c r="H223" s="18" t="s">
        <v>5745</v>
      </c>
      <c r="I223" s="11" t="s">
        <v>209</v>
      </c>
      <c r="J223" s="24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</row>
    <row r="224" spans="2:29" x14ac:dyDescent="0.25">
      <c r="B224" s="23" t="s">
        <v>5751</v>
      </c>
      <c r="C224" s="5"/>
      <c r="D224" s="11" t="s">
        <v>26</v>
      </c>
      <c r="E224" s="10" t="s">
        <v>7310</v>
      </c>
      <c r="F224" s="3" t="s">
        <v>7332</v>
      </c>
      <c r="G224" s="7" t="s">
        <v>5752</v>
      </c>
      <c r="H224" s="18" t="s">
        <v>5753</v>
      </c>
      <c r="I224" s="11" t="s">
        <v>103</v>
      </c>
      <c r="J224" s="24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</row>
    <row r="225" spans="2:29" x14ac:dyDescent="0.25">
      <c r="B225" s="23" t="s">
        <v>5754</v>
      </c>
      <c r="C225" s="5"/>
      <c r="D225" s="11"/>
      <c r="E225" s="10" t="s">
        <v>7311</v>
      </c>
      <c r="F225" s="3"/>
      <c r="G225" s="7" t="s">
        <v>5755</v>
      </c>
      <c r="H225" s="18"/>
      <c r="I225" s="11" t="s">
        <v>166</v>
      </c>
      <c r="J225" s="24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</row>
    <row r="226" spans="2:29" x14ac:dyDescent="0.25">
      <c r="B226" s="23" t="s">
        <v>7288</v>
      </c>
      <c r="C226" s="5"/>
      <c r="D226" s="11"/>
      <c r="E226" s="10" t="s">
        <v>7312</v>
      </c>
      <c r="F226" s="3"/>
      <c r="G226" s="7" t="s">
        <v>5756</v>
      </c>
      <c r="H226" s="18" t="s">
        <v>5757</v>
      </c>
      <c r="I226" s="11" t="s">
        <v>359</v>
      </c>
      <c r="J226" s="24"/>
      <c r="K226" s="4"/>
      <c r="L226" s="67"/>
      <c r="M226" s="67"/>
      <c r="N226" s="67"/>
      <c r="O226" s="67"/>
      <c r="P226" s="67"/>
      <c r="Q226" s="67"/>
      <c r="R226" s="67"/>
      <c r="S226" s="67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x14ac:dyDescent="0.25">
      <c r="B227" s="23" t="s">
        <v>5758</v>
      </c>
      <c r="C227" s="5"/>
      <c r="D227" s="11"/>
      <c r="E227" s="10" t="s">
        <v>7313</v>
      </c>
      <c r="F227" s="3"/>
      <c r="G227" s="7" t="s">
        <v>5759</v>
      </c>
      <c r="H227" s="18" t="s">
        <v>5760</v>
      </c>
      <c r="I227" s="11" t="s">
        <v>427</v>
      </c>
      <c r="J227" s="24"/>
      <c r="K227" s="4"/>
      <c r="L227" s="67"/>
      <c r="M227" s="67"/>
      <c r="N227" s="67"/>
      <c r="O227" s="67"/>
      <c r="P227" s="67"/>
      <c r="Q227" s="67"/>
      <c r="R227" s="67"/>
      <c r="S227" s="67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x14ac:dyDescent="0.25">
      <c r="B228" s="23" t="s">
        <v>5761</v>
      </c>
      <c r="C228" s="5"/>
      <c r="D228" s="11"/>
      <c r="E228" s="10" t="s">
        <v>7314</v>
      </c>
      <c r="F228" s="3"/>
      <c r="G228" s="7" t="s">
        <v>5762</v>
      </c>
      <c r="H228" s="18" t="s">
        <v>5763</v>
      </c>
      <c r="I228" s="11"/>
      <c r="J228" s="24"/>
      <c r="L228" s="67"/>
      <c r="M228" s="67"/>
      <c r="N228" s="67"/>
      <c r="O228" s="67"/>
      <c r="P228" s="67"/>
      <c r="Q228" s="67"/>
      <c r="R228" s="67"/>
      <c r="S228" s="67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x14ac:dyDescent="0.25">
      <c r="B229" s="23" t="s">
        <v>5764</v>
      </c>
      <c r="C229" s="5"/>
      <c r="D229" s="11"/>
      <c r="E229" s="10" t="s">
        <v>7315</v>
      </c>
      <c r="F229" s="3"/>
      <c r="G229" s="7" t="s">
        <v>5765</v>
      </c>
      <c r="H229" s="18" t="s">
        <v>5766</v>
      </c>
      <c r="I229" s="11"/>
      <c r="J229" s="2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x14ac:dyDescent="0.25">
      <c r="B230" s="23" t="s">
        <v>5767</v>
      </c>
      <c r="C230" s="5"/>
      <c r="D230" s="11"/>
      <c r="E230" s="10" t="s">
        <v>7316</v>
      </c>
      <c r="F230" s="3"/>
      <c r="G230" s="7" t="s">
        <v>5768</v>
      </c>
      <c r="H230" s="18" t="s">
        <v>5769</v>
      </c>
      <c r="I230" s="11" t="s">
        <v>156</v>
      </c>
      <c r="J230" s="2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x14ac:dyDescent="0.25">
      <c r="B231" s="23" t="s">
        <v>5770</v>
      </c>
      <c r="C231" s="5"/>
      <c r="D231" s="11"/>
      <c r="E231" s="10" t="s">
        <v>7317</v>
      </c>
      <c r="F231" s="3"/>
      <c r="G231" s="7" t="s">
        <v>5771</v>
      </c>
      <c r="H231" s="18" t="s">
        <v>5772</v>
      </c>
      <c r="I231" s="11" t="s">
        <v>59</v>
      </c>
      <c r="J231" s="2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x14ac:dyDescent="0.25">
      <c r="B232" s="23" t="s">
        <v>5773</v>
      </c>
      <c r="C232" s="5"/>
      <c r="D232" s="11"/>
      <c r="E232" s="10" t="s">
        <v>7318</v>
      </c>
      <c r="F232" s="3"/>
      <c r="G232" s="7"/>
      <c r="H232" s="18" t="s">
        <v>5774</v>
      </c>
      <c r="I232" s="11" t="s">
        <v>209</v>
      </c>
      <c r="J232" s="2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x14ac:dyDescent="0.25">
      <c r="B233" s="23" t="s">
        <v>7289</v>
      </c>
      <c r="C233" s="5"/>
      <c r="D233" s="11"/>
      <c r="E233" s="10" t="s">
        <v>7319</v>
      </c>
      <c r="F233" s="3"/>
      <c r="G233" s="7" t="s">
        <v>7339</v>
      </c>
      <c r="H233" s="18" t="s">
        <v>5775</v>
      </c>
      <c r="I233" s="11" t="s">
        <v>24</v>
      </c>
      <c r="J233" s="2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x14ac:dyDescent="0.25">
      <c r="B234" s="23" t="s">
        <v>5776</v>
      </c>
      <c r="C234" s="5"/>
      <c r="D234" s="11" t="s">
        <v>26</v>
      </c>
      <c r="E234" s="10" t="s">
        <v>7320</v>
      </c>
      <c r="F234" s="3" t="s">
        <v>7333</v>
      </c>
      <c r="G234" s="7" t="s">
        <v>277</v>
      </c>
      <c r="H234" s="18" t="s">
        <v>5777</v>
      </c>
      <c r="I234" s="11" t="s">
        <v>5778</v>
      </c>
      <c r="J234" s="2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x14ac:dyDescent="0.25">
      <c r="B235" s="23" t="s">
        <v>5779</v>
      </c>
      <c r="C235" s="5"/>
      <c r="D235" s="11"/>
      <c r="E235" s="10" t="s">
        <v>7321</v>
      </c>
      <c r="F235" s="3" t="s">
        <v>7334</v>
      </c>
      <c r="G235" s="7" t="s">
        <v>5780</v>
      </c>
      <c r="H235" s="18" t="s">
        <v>5781</v>
      </c>
      <c r="I235" s="11" t="s">
        <v>209</v>
      </c>
      <c r="J235" s="2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x14ac:dyDescent="0.25">
      <c r="B236" s="23" t="s">
        <v>5782</v>
      </c>
      <c r="C236" s="5"/>
      <c r="D236" s="11" t="s">
        <v>26</v>
      </c>
      <c r="E236" s="10" t="s">
        <v>7322</v>
      </c>
      <c r="F236" s="3" t="s">
        <v>7335</v>
      </c>
      <c r="G236" s="7" t="s">
        <v>5783</v>
      </c>
      <c r="H236" s="18" t="s">
        <v>5784</v>
      </c>
      <c r="I236" s="11" t="s">
        <v>39</v>
      </c>
      <c r="J236" s="2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x14ac:dyDescent="0.25">
      <c r="B237" s="23" t="s">
        <v>5785</v>
      </c>
      <c r="C237" s="5"/>
      <c r="D237" s="11" t="s">
        <v>910</v>
      </c>
      <c r="E237" s="10" t="s">
        <v>7323</v>
      </c>
      <c r="F237" s="3" t="s">
        <v>7336</v>
      </c>
      <c r="G237" s="7" t="s">
        <v>5786</v>
      </c>
      <c r="H237" s="18" t="s">
        <v>5787</v>
      </c>
      <c r="I237" s="11" t="s">
        <v>50</v>
      </c>
      <c r="J237" s="2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x14ac:dyDescent="0.25">
      <c r="B238" s="23" t="s">
        <v>5788</v>
      </c>
      <c r="C238" s="5"/>
      <c r="D238" s="11"/>
      <c r="E238" s="10" t="s">
        <v>7324</v>
      </c>
      <c r="F238" s="3"/>
      <c r="G238" s="7" t="s">
        <v>5789</v>
      </c>
      <c r="H238" s="18" t="s">
        <v>5790</v>
      </c>
      <c r="I238" s="11" t="s">
        <v>486</v>
      </c>
      <c r="J238" s="2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x14ac:dyDescent="0.25">
      <c r="B239" s="23" t="s">
        <v>7290</v>
      </c>
      <c r="C239" s="5"/>
      <c r="D239" s="11"/>
      <c r="E239" s="10" t="s">
        <v>7325</v>
      </c>
      <c r="F239" s="3" t="s">
        <v>7337</v>
      </c>
      <c r="G239" s="7"/>
      <c r="H239" s="18"/>
      <c r="I239" s="11" t="s">
        <v>1719</v>
      </c>
      <c r="J239" s="2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x14ac:dyDescent="0.25">
      <c r="B240" s="23" t="s">
        <v>7291</v>
      </c>
      <c r="C240" s="5"/>
      <c r="D240" s="11"/>
      <c r="E240" s="10" t="s">
        <v>7326</v>
      </c>
      <c r="F240" s="3" t="s">
        <v>7338</v>
      </c>
      <c r="G240" s="7"/>
      <c r="H240" s="18" t="s">
        <v>5791</v>
      </c>
      <c r="I240" s="11"/>
      <c r="J240" s="2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x14ac:dyDescent="0.25">
      <c r="B241" s="23" t="s">
        <v>5773</v>
      </c>
      <c r="C241" s="5"/>
      <c r="D241" s="11"/>
      <c r="E241" s="10"/>
      <c r="F241" s="3"/>
      <c r="G241" s="7"/>
      <c r="H241" s="18"/>
      <c r="I241" s="11"/>
      <c r="J241" s="2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x14ac:dyDescent="0.25">
      <c r="B242" s="23" t="s">
        <v>5792</v>
      </c>
      <c r="C242" s="5"/>
      <c r="D242" s="11"/>
      <c r="E242" s="10" t="s">
        <v>7327</v>
      </c>
      <c r="F242" s="3"/>
      <c r="G242" s="7"/>
      <c r="H242" s="18" t="s">
        <v>5793</v>
      </c>
      <c r="I242" s="11"/>
      <c r="J242" s="2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x14ac:dyDescent="0.25">
      <c r="B243" s="23"/>
      <c r="C243" s="5"/>
      <c r="D243" s="11"/>
      <c r="E243" s="10"/>
      <c r="F243" s="3"/>
      <c r="G243" s="7"/>
      <c r="H243" s="18"/>
      <c r="I243" s="11"/>
      <c r="J243" s="2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x14ac:dyDescent="0.25">
      <c r="B244" s="23"/>
      <c r="C244" s="5"/>
      <c r="D244" s="11"/>
      <c r="E244" s="10"/>
      <c r="F244" s="3"/>
      <c r="G244" s="7"/>
      <c r="H244" s="18"/>
      <c r="I244" s="11"/>
      <c r="J244" s="2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ht="15.75" thickBot="1" x14ac:dyDescent="0.3">
      <c r="B245" s="35"/>
      <c r="C245" s="41"/>
      <c r="D245" s="36"/>
      <c r="E245" s="37"/>
      <c r="F245" s="38"/>
      <c r="G245" s="39"/>
      <c r="H245" s="40"/>
      <c r="I245" s="36"/>
      <c r="J245" s="31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x14ac:dyDescent="0.25">
      <c r="D246" s="1"/>
      <c r="H246" s="1"/>
      <c r="I246" s="1"/>
      <c r="J246" s="1"/>
      <c r="K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ht="15.75" thickBot="1" x14ac:dyDescent="0.3">
      <c r="D247" s="1"/>
      <c r="H247" s="1"/>
      <c r="I247" s="1"/>
      <c r="J247" s="1"/>
      <c r="K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ht="16.5" thickBot="1" x14ac:dyDescent="0.3">
      <c r="B248" s="415" t="s">
        <v>5794</v>
      </c>
      <c r="C248" s="416"/>
      <c r="D248" s="416"/>
      <c r="E248" s="416"/>
      <c r="F248" s="416"/>
      <c r="G248" s="416"/>
      <c r="H248" s="416"/>
      <c r="I248" s="416"/>
      <c r="J248" s="417"/>
      <c r="K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x14ac:dyDescent="0.25">
      <c r="B249" s="20" t="s">
        <v>1</v>
      </c>
      <c r="C249" s="42" t="s">
        <v>547</v>
      </c>
      <c r="D249" s="2" t="s">
        <v>2</v>
      </c>
      <c r="E249" s="2" t="s">
        <v>3</v>
      </c>
      <c r="F249" s="2" t="s">
        <v>64</v>
      </c>
      <c r="G249" s="2" t="s">
        <v>4</v>
      </c>
      <c r="H249" s="21" t="s">
        <v>5</v>
      </c>
      <c r="I249" s="2" t="s">
        <v>6</v>
      </c>
      <c r="J249" s="22" t="s">
        <v>65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x14ac:dyDescent="0.25">
      <c r="B250" s="23" t="s">
        <v>5795</v>
      </c>
      <c r="C250" s="5"/>
      <c r="D250" s="11"/>
      <c r="E250" s="10" t="s">
        <v>7346</v>
      </c>
      <c r="F250" s="3"/>
      <c r="G250" s="7"/>
      <c r="H250" s="18"/>
      <c r="I250" s="11"/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ht="30" x14ac:dyDescent="0.25">
      <c r="B251" s="23" t="s">
        <v>5796</v>
      </c>
      <c r="C251" s="5"/>
      <c r="D251" s="11" t="s">
        <v>26</v>
      </c>
      <c r="E251" s="10" t="s">
        <v>7347</v>
      </c>
      <c r="F251" s="3"/>
      <c r="G251" s="7" t="s">
        <v>5797</v>
      </c>
      <c r="H251" s="18" t="s">
        <v>7361</v>
      </c>
      <c r="I251" s="11" t="s">
        <v>209</v>
      </c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x14ac:dyDescent="0.25">
      <c r="B252" s="23" t="s">
        <v>5798</v>
      </c>
      <c r="C252" s="5"/>
      <c r="D252" s="11"/>
      <c r="E252" s="10" t="s">
        <v>7348</v>
      </c>
      <c r="F252" s="3"/>
      <c r="G252" s="7" t="s">
        <v>5799</v>
      </c>
      <c r="H252" s="18" t="s">
        <v>5800</v>
      </c>
      <c r="I252" s="11"/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x14ac:dyDescent="0.25">
      <c r="B253" s="23" t="s">
        <v>5801</v>
      </c>
      <c r="C253" s="5"/>
      <c r="D253" s="11"/>
      <c r="E253" s="10"/>
      <c r="F253" s="3"/>
      <c r="G253" s="7"/>
      <c r="H253" s="18"/>
      <c r="I253" s="11"/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ht="30" x14ac:dyDescent="0.25">
      <c r="B254" s="23" t="s">
        <v>7342</v>
      </c>
      <c r="C254" s="5"/>
      <c r="D254" s="11"/>
      <c r="E254" s="10" t="s">
        <v>7349</v>
      </c>
      <c r="F254" s="3"/>
      <c r="G254" s="7" t="s">
        <v>5802</v>
      </c>
      <c r="H254" s="18" t="s">
        <v>5803</v>
      </c>
      <c r="I254" s="11" t="s">
        <v>103</v>
      </c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x14ac:dyDescent="0.25">
      <c r="B255" s="23" t="s">
        <v>5804</v>
      </c>
      <c r="C255" s="5"/>
      <c r="D255" s="11"/>
      <c r="E255" s="10" t="s">
        <v>7350</v>
      </c>
      <c r="F255" s="3" t="s">
        <v>7358</v>
      </c>
      <c r="G255" s="7" t="s">
        <v>5805</v>
      </c>
      <c r="H255" s="18" t="s">
        <v>5806</v>
      </c>
      <c r="I255" s="11" t="s">
        <v>9</v>
      </c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x14ac:dyDescent="0.25">
      <c r="B256" s="23" t="s">
        <v>5807</v>
      </c>
      <c r="C256" s="5"/>
      <c r="D256" s="11" t="s">
        <v>26</v>
      </c>
      <c r="E256" s="10" t="s">
        <v>7351</v>
      </c>
      <c r="F256" s="3"/>
      <c r="G256" s="7" t="s">
        <v>5808</v>
      </c>
      <c r="H256" s="18" t="s">
        <v>5809</v>
      </c>
      <c r="I256" s="11" t="s">
        <v>106</v>
      </c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x14ac:dyDescent="0.25">
      <c r="B257" s="23" t="s">
        <v>5810</v>
      </c>
      <c r="C257" s="5"/>
      <c r="D257" s="11"/>
      <c r="E257" s="10" t="s">
        <v>7352</v>
      </c>
      <c r="F257" s="3" t="s">
        <v>7359</v>
      </c>
      <c r="G257" s="7" t="s">
        <v>5811</v>
      </c>
      <c r="H257" s="18" t="s">
        <v>5812</v>
      </c>
      <c r="I257" s="11" t="s">
        <v>166</v>
      </c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x14ac:dyDescent="0.25">
      <c r="B258" s="23" t="s">
        <v>5813</v>
      </c>
      <c r="C258" s="5"/>
      <c r="D258" s="11" t="s">
        <v>26</v>
      </c>
      <c r="E258" s="10" t="s">
        <v>7353</v>
      </c>
      <c r="F258" s="3"/>
      <c r="G258" s="7" t="s">
        <v>7360</v>
      </c>
      <c r="H258" s="18" t="s">
        <v>5814</v>
      </c>
      <c r="I258" s="11" t="s">
        <v>145</v>
      </c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x14ac:dyDescent="0.25">
      <c r="B259" s="23" t="s">
        <v>5815</v>
      </c>
      <c r="C259" s="5"/>
      <c r="D259" s="11"/>
      <c r="E259" s="10" t="s">
        <v>7354</v>
      </c>
      <c r="F259" s="3"/>
      <c r="G259" s="7"/>
      <c r="H259" s="18" t="s">
        <v>5816</v>
      </c>
      <c r="I259" s="11"/>
      <c r="J259" s="24"/>
      <c r="K259" s="4"/>
      <c r="L259" s="4"/>
      <c r="M259" s="77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ht="30" x14ac:dyDescent="0.25">
      <c r="B260" s="23" t="s">
        <v>7343</v>
      </c>
      <c r="C260" s="5"/>
      <c r="D260" s="11"/>
      <c r="E260" s="10" t="s">
        <v>7355</v>
      </c>
      <c r="F260" s="3"/>
      <c r="G260" s="7" t="s">
        <v>5817</v>
      </c>
      <c r="H260" s="18" t="s">
        <v>5818</v>
      </c>
      <c r="I260" s="11" t="s">
        <v>216</v>
      </c>
      <c r="J260" s="24" t="s">
        <v>7344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x14ac:dyDescent="0.25">
      <c r="B261" s="23" t="s">
        <v>5819</v>
      </c>
      <c r="C261" s="5"/>
      <c r="D261" s="11"/>
      <c r="E261" s="10" t="s">
        <v>3379</v>
      </c>
      <c r="F261" s="3"/>
      <c r="G261" s="7" t="s">
        <v>5820</v>
      </c>
      <c r="H261" s="18"/>
      <c r="I261" s="11" t="s">
        <v>791</v>
      </c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x14ac:dyDescent="0.25">
      <c r="B262" s="23" t="s">
        <v>5821</v>
      </c>
      <c r="C262" s="5"/>
      <c r="D262" s="11"/>
      <c r="E262" s="10" t="s">
        <v>7356</v>
      </c>
      <c r="F262" s="3"/>
      <c r="G262" s="7" t="s">
        <v>5822</v>
      </c>
      <c r="H262" s="18" t="s">
        <v>5823</v>
      </c>
      <c r="I262" s="11" t="s">
        <v>234</v>
      </c>
      <c r="J262" s="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ht="30" x14ac:dyDescent="0.25">
      <c r="B263" s="23" t="s">
        <v>7345</v>
      </c>
      <c r="C263" s="5"/>
      <c r="D263" s="11"/>
      <c r="E263" s="10" t="s">
        <v>7357</v>
      </c>
      <c r="F263" s="3"/>
      <c r="G263" s="7" t="s">
        <v>5824</v>
      </c>
      <c r="H263" s="18" t="s">
        <v>5825</v>
      </c>
      <c r="I263" s="13" t="s">
        <v>5826</v>
      </c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x14ac:dyDescent="0.25">
      <c r="B264" s="23"/>
      <c r="C264" s="5"/>
      <c r="D264" s="11"/>
      <c r="E264" s="10"/>
      <c r="F264" s="3"/>
      <c r="G264" s="7"/>
      <c r="H264" s="18"/>
      <c r="I264" s="11"/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x14ac:dyDescent="0.25">
      <c r="B265" s="23"/>
      <c r="C265" s="5"/>
      <c r="D265" s="11"/>
      <c r="E265" s="10"/>
      <c r="F265" s="3"/>
      <c r="G265" s="7"/>
      <c r="H265" s="18"/>
      <c r="I265" s="11"/>
      <c r="J265" s="2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ht="15.75" thickBot="1" x14ac:dyDescent="0.3">
      <c r="B266" s="35"/>
      <c r="C266" s="41"/>
      <c r="D266" s="36"/>
      <c r="E266" s="37"/>
      <c r="F266" s="38"/>
      <c r="G266" s="39"/>
      <c r="H266" s="40"/>
      <c r="I266" s="36"/>
      <c r="J266" s="31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x14ac:dyDescent="0.25">
      <c r="D267" s="1"/>
      <c r="H267" s="1"/>
      <c r="I267" s="1"/>
      <c r="J267" s="1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x14ac:dyDescent="0.25">
      <c r="B268" s="5"/>
      <c r="C268" s="87"/>
      <c r="D268" s="5"/>
      <c r="E268" s="5"/>
      <c r="F268" s="5"/>
      <c r="G26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x14ac:dyDescent="0.25">
      <c r="B269" s="5"/>
      <c r="C269" s="87"/>
      <c r="D269" s="5"/>
      <c r="E269" s="5"/>
      <c r="F269" s="5"/>
      <c r="G26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x14ac:dyDescent="0.25">
      <c r="D270" s="1"/>
      <c r="H270" s="1"/>
      <c r="I270" s="1"/>
      <c r="J270" s="1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x14ac:dyDescent="0.25">
      <c r="D271" s="1"/>
      <c r="H271" s="1"/>
      <c r="I271" s="1"/>
      <c r="J271" s="1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x14ac:dyDescent="0.25">
      <c r="D272" s="1"/>
      <c r="H272" s="1"/>
      <c r="I272" s="1"/>
      <c r="J272" s="1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4:29" x14ac:dyDescent="0.25">
      <c r="D273" s="1"/>
      <c r="H273" s="1"/>
      <c r="I273" s="1"/>
      <c r="J273" s="1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4:29" x14ac:dyDescent="0.25">
      <c r="D274" s="1"/>
      <c r="H274" s="1"/>
      <c r="I274" s="1"/>
      <c r="J274" s="1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4:29" x14ac:dyDescent="0.25">
      <c r="D275" s="1"/>
      <c r="H275" s="1"/>
      <c r="I275" s="1"/>
      <c r="J275" s="1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4:29" x14ac:dyDescent="0.25">
      <c r="D276" s="1"/>
      <c r="H276" s="1"/>
      <c r="I276" s="1"/>
      <c r="J276" s="1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4:29" x14ac:dyDescent="0.25">
      <c r="D277" s="1"/>
      <c r="H277" s="1"/>
      <c r="I277" s="1"/>
      <c r="J277" s="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4:29" x14ac:dyDescent="0.25">
      <c r="D278" s="1"/>
      <c r="H278" s="1"/>
      <c r="I278" s="1"/>
      <c r="J278" s="1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4:29" x14ac:dyDescent="0.25">
      <c r="D279" s="1"/>
      <c r="H279" s="1"/>
      <c r="I279" s="1"/>
      <c r="J279" s="1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4:29" x14ac:dyDescent="0.25">
      <c r="D280" s="1"/>
      <c r="H280" s="1"/>
      <c r="I280" s="1"/>
      <c r="J280" s="1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4:29" x14ac:dyDescent="0.25">
      <c r="D281" s="1"/>
      <c r="H281" s="1"/>
      <c r="I281" s="1"/>
      <c r="J281" s="1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4:29" x14ac:dyDescent="0.25">
      <c r="D282" s="1"/>
      <c r="H282" s="1"/>
      <c r="I282" s="1"/>
      <c r="J282" s="1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4:29" x14ac:dyDescent="0.25">
      <c r="D283" s="1"/>
      <c r="H283" s="1"/>
      <c r="I283" s="1"/>
      <c r="J283" s="1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4:29" x14ac:dyDescent="0.25">
      <c r="D284" s="1"/>
      <c r="H284" s="1"/>
      <c r="I284" s="1"/>
      <c r="J284" s="1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4:29" x14ac:dyDescent="0.25">
      <c r="D285" s="1"/>
      <c r="H285" s="1"/>
      <c r="I285" s="1"/>
      <c r="J285" s="1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4:29" x14ac:dyDescent="0.25">
      <c r="D286" s="1"/>
      <c r="H286" s="1"/>
      <c r="I286" s="1"/>
      <c r="J286" s="1"/>
      <c r="K286"/>
      <c r="L286" s="4"/>
      <c r="M286" s="4"/>
      <c r="N286" s="4"/>
      <c r="O286" s="4"/>
      <c r="P286" s="4"/>
      <c r="Q286" s="4"/>
      <c r="R286" s="4"/>
      <c r="S286" s="4"/>
      <c r="T286"/>
      <c r="U286"/>
      <c r="V286"/>
      <c r="W286"/>
      <c r="X286"/>
      <c r="Y286"/>
      <c r="Z286"/>
      <c r="AA286"/>
      <c r="AB286"/>
      <c r="AC286"/>
    </row>
    <row r="287" spans="4:29" x14ac:dyDescent="0.25">
      <c r="K287"/>
      <c r="L287" s="4"/>
      <c r="M287" s="4"/>
      <c r="N287" s="4"/>
      <c r="O287" s="4"/>
      <c r="P287" s="4"/>
      <c r="Q287" s="4"/>
      <c r="R287" s="4"/>
      <c r="S287" s="4"/>
      <c r="T287"/>
      <c r="U287"/>
      <c r="V287"/>
      <c r="W287"/>
      <c r="X287"/>
      <c r="Y287"/>
      <c r="Z287"/>
      <c r="AA287"/>
      <c r="AB287"/>
      <c r="AC287"/>
    </row>
    <row r="288" spans="4:29" x14ac:dyDescent="0.25">
      <c r="K288"/>
      <c r="L288" s="4"/>
      <c r="M288" s="4"/>
      <c r="N288" s="4"/>
      <c r="O288" s="4"/>
      <c r="P288" s="4"/>
      <c r="Q288" s="4"/>
      <c r="R288" s="4"/>
      <c r="S288" s="4"/>
      <c r="T288"/>
      <c r="U288"/>
      <c r="V288"/>
      <c r="W288"/>
      <c r="X288"/>
      <c r="Y288"/>
      <c r="Z288"/>
      <c r="AA288"/>
      <c r="AB288"/>
      <c r="AC288"/>
    </row>
    <row r="289" spans="12:19" x14ac:dyDescent="0.25">
      <c r="L289"/>
      <c r="M289"/>
      <c r="N289"/>
      <c r="O289"/>
      <c r="P289"/>
      <c r="Q289"/>
      <c r="R289"/>
      <c r="S289"/>
    </row>
    <row r="290" spans="12:19" x14ac:dyDescent="0.25">
      <c r="L290"/>
      <c r="M290"/>
      <c r="N290"/>
      <c r="O290"/>
      <c r="P290"/>
      <c r="Q290"/>
      <c r="R290"/>
      <c r="S290"/>
    </row>
    <row r="291" spans="12:19" x14ac:dyDescent="0.25">
      <c r="L291"/>
      <c r="M291"/>
      <c r="N291"/>
      <c r="O291"/>
      <c r="P291"/>
      <c r="Q291"/>
      <c r="R291"/>
      <c r="S291"/>
    </row>
  </sheetData>
  <mergeCells count="6">
    <mergeCell ref="B248:J248"/>
    <mergeCell ref="B3:J3"/>
    <mergeCell ref="B6:J6"/>
    <mergeCell ref="L6:S6"/>
    <mergeCell ref="B167:J167"/>
    <mergeCell ref="B199:J199"/>
  </mergeCells>
  <hyperlinks>
    <hyperlink ref="A1" location="Legend!A1" display="Back To Legend" xr:uid="{E6806875-91C8-48B8-B6F9-4ED103ACC6B3}"/>
    <hyperlink ref="H20" r:id="rId1" xr:uid="{960D32D3-F424-4486-AF38-A8C9F6663B0E}"/>
    <hyperlink ref="H37" r:id="rId2" xr:uid="{87796A70-3531-4502-AAC5-FBB54DA46642}"/>
    <hyperlink ref="H38" r:id="rId3" display="info@braywoodservices.com " xr:uid="{1B4BFDB1-0AF4-49B6-9CC5-EE2FEBD22FE4}"/>
    <hyperlink ref="H43" r:id="rId4" xr:uid="{EF769145-475B-45C3-A4C6-EE96768BB3DF}"/>
    <hyperlink ref="H49" r:id="rId5" xr:uid="{473B6B57-9F13-449D-845C-B274A8397943}"/>
    <hyperlink ref="H55" r:id="rId6" xr:uid="{CD8CAB4A-B95F-49B4-895C-D6C33F58319D}"/>
    <hyperlink ref="H60" r:id="rId7" display="harrison@dunlis.com" xr:uid="{F322CD27-B7DA-473D-A209-DBD2CFBD7940}"/>
    <hyperlink ref="H68" r:id="rId8" display="Estimating@gorbern.ca" xr:uid="{475C7080-1526-4BD3-91B1-D5489EEFBD0C}"/>
    <hyperlink ref="H78" r:id="rId9" xr:uid="{6349B2F8-B73A-4001-B1D8-187CCEE53CD6}"/>
    <hyperlink ref="H81" r:id="rId10" xr:uid="{D54179DD-DBA1-45DE-A7A0-259B2CEB2A04}"/>
    <hyperlink ref="H150" r:id="rId11" xr:uid="{47810EFE-9292-4EDA-8464-980480E388AC}"/>
    <hyperlink ref="H45" r:id="rId12" xr:uid="{B34EC955-D839-4CE5-B64A-ACF1F5FA0224}"/>
    <hyperlink ref="H41" r:id="rId13" xr:uid="{F0C8A4A5-B638-49B9-9C3B-7C3A4550B2B7}"/>
    <hyperlink ref="H191" r:id="rId14" display="tekmechanical@gmail.com;estimating.tek@gmail.com" xr:uid="{25644A2F-0DAB-48E1-880D-A2A33334C42C}"/>
    <hyperlink ref="H64" r:id="rId15" xr:uid="{F0B403EA-E9B3-4262-9B2A-C9BA8D9F064B}"/>
    <hyperlink ref="H169" r:id="rId16" display="basmechanical.ca@gmail.com;estimator@basmechanical.ca" xr:uid="{58EA17C1-7849-46E6-BDAB-22F07C1E1C1B}"/>
    <hyperlink ref="H174" r:id="rId17" display="jim@bretonmechanical.com;contact@bretonmechanical.com" xr:uid="{E48B0B64-E180-4454-88B9-05501EEF868B}"/>
    <hyperlink ref="H40" r:id="rId18" display="jim@bretonmechanical.com" xr:uid="{C18374B8-9D57-4A90-9CA6-552F808521A5}"/>
    <hyperlink ref="H151" r:id="rId19" xr:uid="{E6E70013-38C0-4C63-B072-E5A8F88D8FCD}"/>
    <hyperlink ref="H14" r:id="rId20" xr:uid="{03850D9D-CBE0-42B9-BA61-8184190704A8}"/>
    <hyperlink ref="H125" r:id="rId21" xr:uid="{AB383613-8711-4E02-81C5-A1DDDE079342}"/>
    <hyperlink ref="H57" r:id="rId22" xr:uid="{DD79FD63-D631-414A-8E90-9A26BE6C4C36}"/>
    <hyperlink ref="H149" r:id="rId23" xr:uid="{81F09AD0-142F-4F73-A31F-ECD0E4C69D6B}"/>
    <hyperlink ref="H59" r:id="rId24" xr:uid="{6327AE8E-5FA5-4CD6-8750-34143AE679F8}"/>
    <hyperlink ref="H208" r:id="rId25" xr:uid="{3C7462CC-A71A-4BB3-AF5D-9A67B10AF922}"/>
    <hyperlink ref="H206" r:id="rId26" display="cfp_don@yahoo.ca;canadianfireprotection@yahoo.ca" xr:uid="{970550D6-039B-4068-B7CA-1774B2F9EA8E}"/>
    <hyperlink ref="H234" r:id="rId27" xr:uid="{121B53D7-5F56-4D74-A5CF-E901EE6BF384}"/>
    <hyperlink ref="H236" r:id="rId28" xr:uid="{47EAC73E-AD20-4274-9EE7-6A987DCA048D}"/>
    <hyperlink ref="H207" r:id="rId29" xr:uid="{113E2C92-F63E-40AA-A674-255B12B37E74}"/>
    <hyperlink ref="H257" r:id="rId30" xr:uid="{18D30082-ECA7-4265-B936-8F0A821580E5}"/>
    <hyperlink ref="H251" r:id="rId31" display="cperera@certifiedbuildingsystems.ca" xr:uid="{8A90B1D0-5281-423F-964B-AF2CC7A06A32}"/>
    <hyperlink ref="H22" r:id="rId32" xr:uid="{8F7906D6-899E-4078-B165-D242CC751C47}"/>
    <hyperlink ref="H80" r:id="rId33" xr:uid="{6D55DF81-A18F-454C-8B3E-2DC5688126AE}"/>
    <hyperlink ref="H89" r:id="rId34" xr:uid="{16FDB7AF-5174-4590-B841-0E7CC55E158A}"/>
    <hyperlink ref="H155" r:id="rId35" xr:uid="{C4D9EF6A-177F-4879-BFB9-394D5F6E9370}"/>
    <hyperlink ref="H259" r:id="rId36" xr:uid="{07DFE119-B67A-4BA8-B244-9E62BD472432}"/>
    <hyperlink ref="H94" r:id="rId37" display="mailto:marco@mermechanical.com" xr:uid="{9C6B276E-3D7B-4C6F-AE60-41A85C21CE7D}"/>
    <hyperlink ref="H114" r:id="rId38" xr:uid="{0974C324-91BC-4103-80BC-29F5B6EDEE28}"/>
    <hyperlink ref="R23" r:id="rId39" xr:uid="{4766EB87-8DE0-44A0-ADF0-A3072C7E39CF}"/>
    <hyperlink ref="R16" r:id="rId40" xr:uid="{02AD6CE7-D643-469A-B460-093080C6AD27}"/>
    <hyperlink ref="H66" r:id="rId41" display="alex@gibsonair.ca;rob@gibsonair.ca" xr:uid="{8DA08199-0A33-4C28-90D7-AC712508BD90}"/>
    <hyperlink ref="H90" r:id="rId42" display="dmattina@mattina.ca;estimatingdepartment@mattina.ca" xr:uid="{209521AB-FBBA-49BB-927F-D4BDF3F04BB8}"/>
    <hyperlink ref="H103" r:id="rId43" xr:uid="{D331CF82-9FCA-48DD-B4A1-8D9D18F8E242}"/>
    <hyperlink ref="H116" r:id="rId44" display="ringos@pipeall.ca;office@pipeall.ca" xr:uid="{7814A2D5-1945-43A7-9073-377934808F87}"/>
    <hyperlink ref="H123" r:id="rId45" display="tej@rainbowmechanical.com      " xr:uid="{F0644400-5099-4891-832F-A4684621474C}"/>
    <hyperlink ref="H148" r:id="rId46" xr:uid="{80B11AD3-6C19-48CB-9083-A1B6A81FB919}"/>
    <hyperlink ref="H179" r:id="rId47" xr:uid="{2D7E3841-833E-4879-8519-A6C82AF640DB}"/>
    <hyperlink ref="H183" r:id="rId48" xr:uid="{34FA1811-14D9-426C-9E15-6CDCE91F3DC8}"/>
    <hyperlink ref="H193" r:id="rId49" xr:uid="{4CA15FE1-E905-43F5-AF75-36B1A87D288C}"/>
    <hyperlink ref="H224" r:id="rId50" xr:uid="{9AEBAB65-F34A-4A3F-9D1F-64547BBAF843}"/>
    <hyperlink ref="H235" r:id="rId51" xr:uid="{7AF8A45C-264C-45C3-9C74-6140B4EB0A50}"/>
    <hyperlink ref="H237" r:id="rId52" xr:uid="{686623D2-09FD-4514-B343-5B1FAB7D410E}"/>
    <hyperlink ref="H39" r:id="rId53" xr:uid="{A34CC3BB-38B0-444F-99EA-FA6B163514AB}"/>
    <hyperlink ref="H76" r:id="rId54" xr:uid="{13AF1DB8-F634-42D2-9E75-48107984B405}"/>
    <hyperlink ref="H83" r:id="rId55" xr:uid="{270C7F6C-4ED2-4239-AC72-897AF143439B}"/>
    <hyperlink ref="H70" r:id="rId56" display="kevin@stamantandsons.com;bryan@stamantandsons.com" xr:uid="{A78B6F7C-2B7C-41AA-B69F-8ADC533E91E4}"/>
    <hyperlink ref="H121" r:id="rId57" xr:uid="{EDEE618D-0473-44D3-AA85-B1F4D7336E68}"/>
    <hyperlink ref="H132" r:id="rId58" xr:uid="{7B8BB6B5-5432-42E7-844F-F97648EC0A91}"/>
    <hyperlink ref="H256" r:id="rId59" display="mailto:info@hamiltonoliver.com" xr:uid="{E197EEFB-4B88-4F40-978C-FAD2CB68C10A}"/>
    <hyperlink ref="H86" r:id="rId60" xr:uid="{E24ECAE6-9C17-4209-9EAF-B7AC0204BF41}"/>
    <hyperlink ref="H67" r:id="rId61" xr:uid="{4AC52BDF-1136-4E66-B1E6-0BEFBAF13ED5}"/>
    <hyperlink ref="H260" r:id="rId62" xr:uid="{EF78C51B-E67B-4BEB-B146-2D53D2EDC849}"/>
    <hyperlink ref="H143" r:id="rId63" xr:uid="{E51FFAFA-C61B-42FC-9F32-02B7BCDA1FC0}"/>
    <hyperlink ref="H190" r:id="rId64" xr:uid="{D5C7A1DF-C67F-4220-ACC2-AE93126166F4}"/>
    <hyperlink ref="H226" r:id="rId65" xr:uid="{AFDC3960-44FB-4D4D-9D58-C2BB23FC4D3F}"/>
    <hyperlink ref="H26" r:id="rId66" xr:uid="{F2731E98-32A0-46DE-B724-FE134D9EDB11}"/>
    <hyperlink ref="H92" r:id="rId67" xr:uid="{C18C3763-4A9D-4CCA-A201-B2D2AE9682A4}"/>
    <hyperlink ref="H30" r:id="rId68" xr:uid="{F24C843F-6305-4672-B14F-FAF1CAB78AF5}"/>
    <hyperlink ref="R12" r:id="rId69" xr:uid="{221E08D4-AD82-4BCA-BDDE-2C883326C83F}"/>
    <hyperlink ref="H203" r:id="rId70" xr:uid="{828DE914-7C62-46A0-B0EE-B669E63D9098}"/>
    <hyperlink ref="H217" r:id="rId71" xr:uid="{6FA4241E-C3C4-40C3-BE04-9516224F5DE8}"/>
    <hyperlink ref="H12" r:id="rId72" xr:uid="{B1992105-4682-4557-98F3-57E0502A4A71}"/>
    <hyperlink ref="H186" r:id="rId73" xr:uid="{DAF7A0B4-2D48-48A9-90F6-E7A67B9FEF4C}"/>
    <hyperlink ref="H184" r:id="rId74" xr:uid="{837B8ABA-950B-4908-A31D-316269238257}"/>
    <hyperlink ref="R24" r:id="rId75" xr:uid="{69E76253-874C-487D-881A-4B7FACCEB43E}"/>
    <hyperlink ref="R18" r:id="rId76" xr:uid="{17704004-9599-433A-A86B-589E8B105501}"/>
    <hyperlink ref="H141" r:id="rId77" xr:uid="{4868B0DD-B387-4823-9F08-05501DA28A68}"/>
    <hyperlink ref="H209" r:id="rId78" xr:uid="{0D41517E-3EC0-4BA6-9123-060535BA1CC4}"/>
    <hyperlink ref="H255" r:id="rId79" xr:uid="{3C995FDC-4E48-4D7A-9FF6-2804CFFA2DAF}"/>
    <hyperlink ref="H258" r:id="rId80" xr:uid="{ED76FCD2-9897-4524-8CFB-BF23A7C535EA}"/>
    <hyperlink ref="H113" r:id="rId81" xr:uid="{1286AFD1-19BB-488D-9133-A10B4719BB7F}"/>
    <hyperlink ref="H73" r:id="rId82" xr:uid="{88B8184A-EDF3-4E62-8E20-13B7C5A26AA3}"/>
    <hyperlink ref="H142" r:id="rId83" display="tekmechanical@gmail.com " xr:uid="{725D302D-F0AD-41EA-8D4C-717B19AF0A4C}"/>
    <hyperlink ref="H210" r:id="rId84" xr:uid="{CE89D7C1-FFA1-4E9B-99D4-E1B3CCE8DB20}"/>
    <hyperlink ref="H222" r:id="rId85" xr:uid="{562E4A9E-1A2E-41B2-A3DA-0D729B606A1F}"/>
    <hyperlink ref="H120" r:id="rId86" xr:uid="{A62AFE0D-353B-4241-925C-5F677FD6E63F}"/>
    <hyperlink ref="H52" r:id="rId87" xr:uid="{D72D3612-EF40-4CFE-8E66-790C3BC750B6}"/>
    <hyperlink ref="R9" r:id="rId88" xr:uid="{C1B9C64D-4325-4DA5-84DA-A0008EA658BB}"/>
    <hyperlink ref="H181" r:id="rId89" display="info@enviroturf.ca" xr:uid="{8B3A67A1-2286-48A7-B2B8-77547CCCAAF9}"/>
    <hyperlink ref="H223" r:id="rId90" xr:uid="{FE831C06-ADD8-4BF3-867E-A0CF3A9AEDD1}"/>
    <hyperlink ref="H188" r:id="rId91" xr:uid="{F4F2A71D-BAE3-474A-8062-8EA93056E86A}"/>
    <hyperlink ref="H101" r:id="rId92" xr:uid="{B27B9B0B-41B3-495B-95BA-6DD93517B75A}"/>
    <hyperlink ref="H227" r:id="rId93" xr:uid="{2935C0B8-464B-40EB-82FB-32FE17BE92A7}"/>
    <hyperlink ref="H254" r:id="rId94" display="jmahoney@escautomation.com" xr:uid="{697FB0EC-C521-4FCC-B892-1F3F1054B69C}"/>
    <hyperlink ref="H88" r:id="rId95" xr:uid="{9321A6F3-4CA6-4EDD-8994-C5681F3A2638}"/>
    <hyperlink ref="H213" r:id="rId96" xr:uid="{CAA17DED-16FB-41EC-8B47-32ECE3053A63}"/>
    <hyperlink ref="H9" r:id="rId97" xr:uid="{EA27F221-6DD7-4FF6-AB29-3F35ADD07A02}"/>
    <hyperlink ref="H211" r:id="rId98" xr:uid="{DD00992A-5AE1-47ED-A754-E5E6D0CBB66F}"/>
    <hyperlink ref="H172" r:id="rId99" xr:uid="{F4F683A4-CC83-4988-B18B-71D32F10F0B9}"/>
    <hyperlink ref="H99" r:id="rId100" xr:uid="{69979DD7-9172-4013-9898-9F4D4F6DD04B}"/>
    <hyperlink ref="H117" r:id="rId101" xr:uid="{574DF13C-AD60-4EDC-BC09-17107B726F59}"/>
    <hyperlink ref="R14" r:id="rId102" xr:uid="{87BAAE6B-5DED-42EE-A660-54B7FAB07CFB}"/>
    <hyperlink ref="H95" r:id="rId103" xr:uid="{881AE52A-5A2B-421C-AF3B-538CB96C7355}"/>
    <hyperlink ref="H140" r:id="rId104" xr:uid="{DB0DAF6A-41E8-4447-8C77-1911B5EDED41}"/>
    <hyperlink ref="H146" r:id="rId105" xr:uid="{7CD89199-B28D-4510-A15E-19255FBE4212}"/>
    <hyperlink ref="H65" r:id="rId106" xr:uid="{F8A35108-0109-4492-BF91-692F06EB87A2}"/>
    <hyperlink ref="G107" r:id="rId107" display="info@nekison" xr:uid="{21D50DB2-5F21-440F-B3C7-659B2BFCFC8C}"/>
    <hyperlink ref="H107" r:id="rId108" xr:uid="{CB48773E-FE6E-4464-9343-FC8F2E112AE7}"/>
    <hyperlink ref="H50" r:id="rId109" display="joe@cmsmech.com" xr:uid="{D608B451-463C-4C37-9ED6-E62826D0837B}"/>
    <hyperlink ref="H124" r:id="rId110" xr:uid="{C071AF5B-D3AE-4923-A457-DFBDD221B9B1}"/>
    <hyperlink ref="H171" r:id="rId111" xr:uid="{7D2C6361-C381-4135-9545-2639015931B4}"/>
    <hyperlink ref="R10" r:id="rId112" xr:uid="{1F238521-29BB-4551-9875-03F5C91FAD81}"/>
    <hyperlink ref="H229" r:id="rId113" xr:uid="{2698A8B0-0FD0-4480-84CC-3D7C371FABDA}"/>
    <hyperlink ref="H262" r:id="rId114" xr:uid="{F5F7D683-11DC-401B-BC03-005513C8C118}"/>
    <hyperlink ref="H110" r:id="rId115" xr:uid="{B434A383-F2D0-4DDF-B5FA-C50376BC43BB}"/>
    <hyperlink ref="H91" r:id="rId116" xr:uid="{B153A597-F9D9-4B2D-967A-9EC219FFDF44}"/>
    <hyperlink ref="H24" r:id="rId117" xr:uid="{4DCF17C9-3E09-4C8C-B1E9-9ABA77D6581C}"/>
    <hyperlink ref="H231" r:id="rId118" xr:uid="{58B0FD6F-E22A-465C-9746-59FD9085F353}"/>
    <hyperlink ref="H205" r:id="rId119" xr:uid="{7D5C49A5-B062-4DC7-8458-14953F4E4A5D}"/>
    <hyperlink ref="H212" r:id="rId120" xr:uid="{569B7B63-D5A4-4189-8B60-0FA9C43908D3}"/>
    <hyperlink ref="H33" r:id="rId121" xr:uid="{36FA596F-9ADA-4E27-BA40-41073B71A908}"/>
    <hyperlink ref="H17" r:id="rId122" xr:uid="{81605D44-33DD-4A55-941D-AC1FC57F7EB7}"/>
    <hyperlink ref="H23" r:id="rId123" xr:uid="{94392BF4-78BF-40C1-8BE8-56C25F304442}"/>
    <hyperlink ref="H29" r:id="rId124" xr:uid="{F93C33CE-DC07-46D7-93BA-104F94429046}"/>
    <hyperlink ref="H79" r:id="rId125" xr:uid="{C907300A-3DC8-419F-BE9B-9BF2F965F460}"/>
    <hyperlink ref="H147" r:id="rId126" xr:uid="{515E3E1A-B71F-45B1-9F8F-7BC5092D7050}"/>
    <hyperlink ref="H84" r:id="rId127" display="shawn@landonmechanical.com" xr:uid="{2BCCDF0A-F3A2-44E3-85B3-A61C972725D0}"/>
    <hyperlink ref="H27" r:id="rId128" xr:uid="{F93C5FEC-8D55-4F40-9749-A5FD1F2DB5C1}"/>
    <hyperlink ref="H111" r:id="rId129" xr:uid="{FCDCCF52-9457-488B-880C-20CC409DBB52}"/>
    <hyperlink ref="H133" r:id="rId130" xr:uid="{979B1B83-70C8-47C9-B53B-76DBB6FDA6B4}"/>
    <hyperlink ref="H46" r:id="rId131" display="dbrown@beswickgroup.com" xr:uid="{93518E93-7FA0-4C32-96D4-F58B95C02B5B}"/>
    <hyperlink ref="H145" r:id="rId132" xr:uid="{1AE6B26C-C948-4E42-890E-DECFE7D4A8C5}"/>
    <hyperlink ref="H137" r:id="rId133" xr:uid="{31D4673E-1717-41E2-8E7B-85EA01A72019}"/>
    <hyperlink ref="H51" r:id="rId134" xr:uid="{B254CD37-BE82-4614-89D7-B6FB10279041}"/>
    <hyperlink ref="H126" r:id="rId135" xr:uid="{48EDAA21-AAA3-4CC8-AE33-1676ED9E27E0}"/>
    <hyperlink ref="H77" r:id="rId136" xr:uid="{A9E1B7DE-4D6C-431B-AB04-78B1AB3B11E5}"/>
    <hyperlink ref="H72" r:id="rId137" xr:uid="{E6155B6D-6085-40C1-B875-AA0AE0CAC44F}"/>
    <hyperlink ref="H85" r:id="rId138" xr:uid="{74AC37C9-A598-45F7-821E-4B8E1BEB13B6}"/>
    <hyperlink ref="H136" r:id="rId139" xr:uid="{826078EE-A2CA-480E-8DFC-6AEA004A6663}"/>
    <hyperlink ref="H53" r:id="rId140" xr:uid="{DE69EAAB-4F56-4D95-B8B3-3E226ACC6B96}"/>
    <hyperlink ref="H56" r:id="rId141" xr:uid="{1EBB0E94-0501-4A80-86AC-3904CFBBBAB9}"/>
    <hyperlink ref="H130" r:id="rId142" xr:uid="{33301038-01A3-47E8-867D-1DBFFA057E18}"/>
    <hyperlink ref="H182" r:id="rId143" xr:uid="{19DCF53F-C362-44F7-8CFC-C7E6C1B1BC24}"/>
    <hyperlink ref="H119" r:id="rId144" xr:uid="{C8DB1545-5718-49A4-83DC-F37BF7C15C72}"/>
    <hyperlink ref="H19" r:id="rId145" display="mailto:luciano@appliedsystemstechnologies.com" xr:uid="{674C0841-8F5A-49DD-BFE1-BEDD01D4785A}"/>
    <hyperlink ref="H230" r:id="rId146" xr:uid="{F76156C6-B88E-409D-8C2A-1C985D231FA5}"/>
    <hyperlink ref="H201" r:id="rId147" display="mailto:info@arthurfire.com" xr:uid="{D5ECE9B6-21D4-4DE0-BFD8-28373B2E7E70}"/>
    <hyperlink ref="H232" r:id="rId148" xr:uid="{B1146E8D-7278-4851-8F84-A08A1BAFD58E}"/>
    <hyperlink ref="H100" r:id="rId149" xr:uid="{9A4614A0-D80C-4115-8ACA-0F6D2105B574}"/>
    <hyperlink ref="H75" r:id="rId150" xr:uid="{BDE4A267-E96A-4984-BEAD-C87D40B290D7}"/>
    <hyperlink ref="H252" r:id="rId151" xr:uid="{919B72F5-EF1E-4980-B62A-66806D74C55A}"/>
    <hyperlink ref="H214" r:id="rId152" display="mailto:a.mannette@fireproofingplus.com" xr:uid="{DD868911-15DF-4248-9BA9-ABEBE9238D2B}"/>
    <hyperlink ref="R8" r:id="rId153" xr:uid="{C188DE55-FCC0-4077-9200-84C31C8FDB18}"/>
    <hyperlink ref="H228" r:id="rId154" xr:uid="{6661EB20-FFDE-4978-9B52-DEFAE80138BA}"/>
    <hyperlink ref="H118" r:id="rId155" xr:uid="{5B1C6E99-97F5-4774-A798-452030C1923E}"/>
    <hyperlink ref="H175" r:id="rId156" xr:uid="{19417672-8750-4D21-8A7D-2A90D67C82E8}"/>
    <hyperlink ref="R11" r:id="rId157" xr:uid="{844EC572-2BC4-4481-978E-1251BD0DB467}"/>
    <hyperlink ref="H28" r:id="rId158" xr:uid="{7C97CB84-D194-4AF0-8151-221800B92F3E}"/>
    <hyperlink ref="H106" r:id="rId159" display="aedmunds@naylorbp.com" xr:uid="{E46FA914-C965-4F09-BD39-E22ABF2CA46B}"/>
    <hyperlink ref="H104" r:id="rId160" xr:uid="{59F07362-3E24-4110-9EFE-84E52CDFE309}"/>
    <hyperlink ref="H32" r:id="rId161" xr:uid="{42FB333B-17B2-4EC8-B727-B183BAB04DE7}"/>
    <hyperlink ref="H215" r:id="rId162" xr:uid="{77C5DB0E-1E93-4C02-A1FC-9BB87A2CDFA0}"/>
    <hyperlink ref="H263" r:id="rId163" xr:uid="{A4ED9D30-8A70-4E52-972E-BBDCE0E79A00}"/>
    <hyperlink ref="H238" r:id="rId164" xr:uid="{5CF55789-375B-44E7-B03D-11C238086FD1}"/>
    <hyperlink ref="H156" r:id="rId165" xr:uid="{1AE8AC24-4F14-4F94-96CB-9FA1C5B4FBDA}"/>
    <hyperlink ref="H8" r:id="rId166" xr:uid="{EC0C4AA8-D82D-423A-8BE3-C6CC7CD494D7}"/>
    <hyperlink ref="H240" r:id="rId167" xr:uid="{AA05547F-0FFF-4B9F-83D7-DF7ED60B86FF}"/>
    <hyperlink ref="H159" r:id="rId168" xr:uid="{BE6AE18A-B00C-4C62-A81F-FEDBF9657F8C}"/>
    <hyperlink ref="H242" r:id="rId169" xr:uid="{29B18354-12C7-4469-BA87-B05C57AE5F81}"/>
    <hyperlink ref="H219" r:id="rId170" xr:uid="{E28370C5-11C7-44AD-9AED-A942764736A1}"/>
    <hyperlink ref="H154" r:id="rId171" xr:uid="{467B4E6F-6D8D-42ED-88CF-1BFEED71B571}"/>
    <hyperlink ref="H202" r:id="rId172" xr:uid="{0712AE94-3C49-4656-B700-48BB524B056F}"/>
    <hyperlink ref="H71" r:id="rId173" xr:uid="{F1584773-678A-4731-9D34-56B3CA471ECC}"/>
    <hyperlink ref="H153" r:id="rId174" display="mailto:steve@wmitchellandson.com" xr:uid="{EB8FAA7A-789C-43FB-AC3F-5C29F3ED09C7}"/>
    <hyperlink ref="H105" r:id="rId175" xr:uid="{FA0B15FA-D9A5-4438-B405-A1E5EF6F3A6D}"/>
    <hyperlink ref="H54" r:id="rId176" xr:uid="{EBD7DD69-7B4F-45C0-88D1-19997413E0EA}"/>
    <hyperlink ref="H115" r:id="rId177" xr:uid="{D1B303AF-92AD-41DB-99FC-8F3A630940D9}"/>
    <hyperlink ref="H87" r:id="rId178" xr:uid="{91CB77CD-AA7A-4CE1-8F6E-238843E3154C}"/>
    <hyperlink ref="H44" r:id="rId179" display="mailto:hquibell@catanzarocorp.com" xr:uid="{3FB4CD30-6266-4E4B-A780-D13487DBC606}"/>
    <hyperlink ref="H233" r:id="rId180" xr:uid="{AAB76120-60D2-466D-BD0E-AFF81B9788BA}"/>
    <hyperlink ref="H158" r:id="rId181" xr:uid="{98E3E875-1514-4823-A1EB-0BCFCC1590E6}"/>
    <hyperlink ref="R17" r:id="rId182" xr:uid="{D50F6527-2310-47DA-9E21-5C9B4F27DF91}"/>
    <hyperlink ref="R22" r:id="rId183" xr:uid="{79C301E5-4875-4751-ABDE-78F8FBE6DA08}"/>
    <hyperlink ref="H135" r:id="rId184" xr:uid="{3CB3FCB8-07E7-48CF-8AF2-D6912D4DA173}"/>
    <hyperlink ref="H48" r:id="rId185" xr:uid="{44690ADC-C402-4423-AB87-1D2F1F070470}"/>
    <hyperlink ref="H58" r:id="rId186" xr:uid="{31604F4F-8FBB-4EE1-BD68-58DBFE667CD8}"/>
    <hyperlink ref="H15" r:id="rId187" display="mailto:kashishmehta.aercomfort@gmail.com" xr:uid="{9BD68FE2-3D26-480C-9332-3D8AEAB2CFBF}"/>
    <hyperlink ref="H42" r:id="rId188" xr:uid="{E8C01575-C938-44A9-B783-E794E9C29596}"/>
    <hyperlink ref="H97" r:id="rId189" display="mailto:estimationmjd@gmail.com" xr:uid="{B033CE8D-C278-4C00-9C52-46FC1CB6C97A}"/>
    <hyperlink ref="R13" r:id="rId190" tooltip="Click to send email to Jeff Harbach" display="mailto:JHarbach@sutherland-schultz.com" xr:uid="{C013D03A-E5B7-47BE-96B6-C67274D75D1E}"/>
    <hyperlink ref="H61" r:id="rId191" xr:uid="{BF2E7965-8C6B-437A-A849-7F6F3D871BE9}"/>
    <hyperlink ref="H180" r:id="rId192" xr:uid="{73CD0263-F3DF-4F25-8C00-C135FD1114C4}"/>
    <hyperlink ref="H21" r:id="rId193" display="mailto:info@antrimmech.ca" xr:uid="{79C5CFCE-6221-4053-A64B-94B690655C47}"/>
    <hyperlink ref="H129" r:id="rId194" display="sales@sigmechanical.com;benw@sigmechanical.com" xr:uid="{14790014-16FB-412C-A793-39B70F719593}"/>
    <hyperlink ref="H138" r:id="rId195" display="Info@stellarmechanical.ca" xr:uid="{A9EF76BC-1E08-4156-9AAD-F40C856E4F27}"/>
    <hyperlink ref="H144" r:id="rId196" xr:uid="{D7A98BCC-CEDD-4704-8048-64E9D07E5FCA}"/>
    <hyperlink ref="H96" r:id="rId197" display="mailto:temery@mfmservice.ca" xr:uid="{A231D398-D1F4-4810-A26A-33567DB915BC}"/>
    <hyperlink ref="H187" r:id="rId198" xr:uid="{9BBCF7A8-B1EF-406D-AACA-B20733E8F5EE}"/>
    <hyperlink ref="H34" r:id="rId199" xr:uid="{F9A55149-4E55-409D-9780-E8074A996444}"/>
    <hyperlink ref="H31" r:id="rId200" xr:uid="{A843680A-8052-4E2E-A577-EFD30F3288AE}"/>
    <hyperlink ref="H35" r:id="rId201" xr:uid="{8375A9B5-93D0-4424-BF6D-939CDA00CD60}"/>
    <hyperlink ref="H47" r:id="rId202" xr:uid="{FE145115-9398-4E7D-B25E-0A85B9D0516A}"/>
    <hyperlink ref="R15" r:id="rId203" xr:uid="{E7CC4262-F969-486C-A851-F6FC05B4CC6E}"/>
    <hyperlink ref="H139" r:id="rId204" xr:uid="{8B31386C-59F9-4967-85DC-F13001FF6F7D}"/>
    <hyperlink ref="R21" r:id="rId205" xr:uid="{04BDAC29-DB95-4EE1-86A5-A11BD131379B}"/>
    <hyperlink ref="H98" r:id="rId206" display="mailto:alec@micmechanical.com" xr:uid="{36587431-1D43-4F46-9DB0-0D2731F3F8EB}"/>
    <hyperlink ref="H194" r:id="rId207" display="mailto:Contact@urbanflowplumbing.com" xr:uid="{C5C574DC-655C-4FF0-B7B0-2BDB537B62EA}"/>
  </hyperlinks>
  <pageMargins left="0.7" right="0.7" top="0.75" bottom="0.75" header="0.3" footer="0.3"/>
  <pageSetup orientation="portrait" r:id="rId20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9D88-9EED-421F-8A8E-F249BA687AFF}">
  <sheetPr>
    <tabColor theme="6" tint="0.79998168889431442"/>
  </sheetPr>
  <dimension ref="A1:X339"/>
  <sheetViews>
    <sheetView topLeftCell="A196" zoomScale="70" zoomScaleNormal="70" workbookViewId="0">
      <selection activeCell="H33" sqref="H33"/>
    </sheetView>
  </sheetViews>
  <sheetFormatPr defaultColWidth="8.85546875" defaultRowHeight="15" outlineLevelCol="1" x14ac:dyDescent="0.25"/>
  <cols>
    <col min="1" max="1" width="14.28515625" style="1" bestFit="1" customWidth="1"/>
    <col min="2" max="2" width="47.42578125" style="1" bestFit="1" customWidth="1"/>
    <col min="3" max="3" width="8" style="1" customWidth="1"/>
    <col min="4" max="4" width="15.5703125" style="8" bestFit="1" customWidth="1"/>
    <col min="5" max="5" width="21.5703125" style="1" bestFit="1" customWidth="1"/>
    <col min="6" max="6" width="19.42578125" style="1" bestFit="1" customWidth="1"/>
    <col min="7" max="7" width="29.42578125" style="1" bestFit="1" customWidth="1"/>
    <col min="8" max="8" width="35.140625" style="9" bestFit="1" customWidth="1"/>
    <col min="9" max="9" width="23" style="8" bestFit="1" customWidth="1"/>
    <col min="10" max="10" width="20.7109375" style="9" bestFit="1" customWidth="1"/>
    <col min="11" max="11" width="4" style="1" customWidth="1"/>
    <col min="12" max="12" width="39.85546875" style="1" bestFit="1" customWidth="1" outlineLevel="1"/>
    <col min="13" max="13" width="7.7109375" style="1" bestFit="1" customWidth="1" outlineLevel="1"/>
    <col min="14" max="14" width="15.5703125" style="1" bestFit="1" customWidth="1" outlineLevel="1"/>
    <col min="15" max="15" width="15.42578125" style="1" bestFit="1" customWidth="1" outlineLevel="1"/>
    <col min="16" max="16" width="20.7109375" style="1" bestFit="1" customWidth="1" outlineLevel="1"/>
    <col min="17" max="17" width="22.140625" style="1" bestFit="1" customWidth="1" outlineLevel="1"/>
    <col min="18" max="18" width="30.140625" style="1" bestFit="1" customWidth="1" outlineLevel="1"/>
    <col min="19" max="19" width="12.42578125" style="1" bestFit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6346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5828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x14ac:dyDescent="0.25">
      <c r="B8" s="23" t="s">
        <v>5829</v>
      </c>
      <c r="C8" s="5"/>
      <c r="D8" s="11"/>
      <c r="E8" s="10" t="s">
        <v>7809</v>
      </c>
      <c r="F8" s="3"/>
      <c r="G8" s="7" t="s">
        <v>5830</v>
      </c>
      <c r="H8" s="18" t="s">
        <v>5831</v>
      </c>
      <c r="I8" s="11" t="s">
        <v>282</v>
      </c>
      <c r="J8" s="24"/>
      <c r="L8" s="26" t="s">
        <v>5835</v>
      </c>
      <c r="N8" s="11" t="s">
        <v>958</v>
      </c>
      <c r="O8" s="1" t="s">
        <v>7685</v>
      </c>
      <c r="Q8" s="1" t="s">
        <v>5836</v>
      </c>
      <c r="R8" s="18" t="s">
        <v>5837</v>
      </c>
      <c r="S8" s="43" t="s">
        <v>166</v>
      </c>
    </row>
    <row r="9" spans="1:19" x14ac:dyDescent="0.25">
      <c r="B9" s="23" t="s">
        <v>5832</v>
      </c>
      <c r="C9" s="5"/>
      <c r="D9" s="11"/>
      <c r="E9" s="10" t="s">
        <v>7810</v>
      </c>
      <c r="F9" s="3"/>
      <c r="G9" s="7" t="s">
        <v>5833</v>
      </c>
      <c r="H9" s="18" t="s">
        <v>5834</v>
      </c>
      <c r="I9" s="11" t="s">
        <v>209</v>
      </c>
      <c r="J9" s="24"/>
      <c r="L9" s="26" t="s">
        <v>7677</v>
      </c>
      <c r="N9" s="11"/>
      <c r="Q9" s="1" t="s">
        <v>2437</v>
      </c>
      <c r="R9" s="18" t="s">
        <v>5839</v>
      </c>
      <c r="S9" s="43"/>
    </row>
    <row r="10" spans="1:19" x14ac:dyDescent="0.25">
      <c r="B10" s="23" t="s">
        <v>7706</v>
      </c>
      <c r="C10" s="5"/>
      <c r="D10" s="11"/>
      <c r="E10" s="10" t="s">
        <v>7811</v>
      </c>
      <c r="F10" s="3"/>
      <c r="G10" s="7" t="s">
        <v>408</v>
      </c>
      <c r="H10" s="18" t="s">
        <v>5838</v>
      </c>
      <c r="I10" s="11" t="s">
        <v>118</v>
      </c>
      <c r="J10" s="24"/>
      <c r="L10" s="26" t="s">
        <v>7676</v>
      </c>
      <c r="N10" s="11"/>
      <c r="O10" s="1" t="s">
        <v>7686</v>
      </c>
      <c r="Q10" s="1" t="s">
        <v>5842</v>
      </c>
      <c r="R10" s="18" t="s">
        <v>5843</v>
      </c>
      <c r="S10" s="43"/>
    </row>
    <row r="11" spans="1:19" x14ac:dyDescent="0.25">
      <c r="B11" s="23" t="s">
        <v>7707</v>
      </c>
      <c r="C11" s="5"/>
      <c r="D11" s="11"/>
      <c r="E11" s="10" t="s">
        <v>7812</v>
      </c>
      <c r="F11" s="3"/>
      <c r="G11" s="7" t="s">
        <v>5840</v>
      </c>
      <c r="H11" s="18" t="s">
        <v>5841</v>
      </c>
      <c r="I11" s="11" t="s">
        <v>3588</v>
      </c>
      <c r="J11" s="24"/>
      <c r="L11" s="26" t="s">
        <v>7678</v>
      </c>
      <c r="N11" s="11"/>
      <c r="O11" s="1" t="s">
        <v>7687</v>
      </c>
      <c r="Q11" s="1" t="s">
        <v>414</v>
      </c>
      <c r="R11" s="18" t="s">
        <v>5846</v>
      </c>
      <c r="S11" s="43" t="s">
        <v>3601</v>
      </c>
    </row>
    <row r="12" spans="1:19" x14ac:dyDescent="0.25">
      <c r="B12" s="23" t="s">
        <v>5844</v>
      </c>
      <c r="C12" s="5"/>
      <c r="D12" s="11"/>
      <c r="E12" s="10" t="s">
        <v>7813</v>
      </c>
      <c r="F12" s="3"/>
      <c r="G12" s="7"/>
      <c r="H12" s="18" t="s">
        <v>5845</v>
      </c>
      <c r="I12" s="11" t="s">
        <v>9</v>
      </c>
      <c r="J12" s="24"/>
      <c r="L12" s="26" t="s">
        <v>7679</v>
      </c>
      <c r="N12" s="11"/>
      <c r="O12" s="1" t="s">
        <v>7688</v>
      </c>
      <c r="P12" s="1" t="s">
        <v>7695</v>
      </c>
      <c r="Q12" s="1" t="s">
        <v>5848</v>
      </c>
      <c r="R12" s="18" t="s">
        <v>5849</v>
      </c>
      <c r="S12" s="43" t="s">
        <v>216</v>
      </c>
    </row>
    <row r="13" spans="1:19" x14ac:dyDescent="0.25">
      <c r="B13" s="23" t="s">
        <v>7708</v>
      </c>
      <c r="C13" s="5"/>
      <c r="D13" s="11"/>
      <c r="E13" s="10" t="s">
        <v>7814</v>
      </c>
      <c r="F13" s="3"/>
      <c r="G13" s="7"/>
      <c r="H13" s="18" t="s">
        <v>5847</v>
      </c>
      <c r="I13" s="11" t="s">
        <v>209</v>
      </c>
      <c r="J13" s="24"/>
      <c r="L13" s="26" t="s">
        <v>7680</v>
      </c>
      <c r="N13" s="11"/>
      <c r="R13" s="18" t="s">
        <v>5852</v>
      </c>
      <c r="S13" s="43"/>
    </row>
    <row r="14" spans="1:19" ht="30" x14ac:dyDescent="0.25">
      <c r="B14" s="23" t="s">
        <v>6290</v>
      </c>
      <c r="C14" s="44" t="s">
        <v>399</v>
      </c>
      <c r="D14" s="11"/>
      <c r="E14" s="10" t="s">
        <v>7051</v>
      </c>
      <c r="F14" s="3"/>
      <c r="G14" s="7" t="s">
        <v>5850</v>
      </c>
      <c r="H14" s="18" t="s">
        <v>5851</v>
      </c>
      <c r="I14" s="11"/>
      <c r="J14" s="24"/>
      <c r="L14" s="26" t="s">
        <v>5854</v>
      </c>
      <c r="N14" s="11"/>
      <c r="O14" s="1" t="s">
        <v>7689</v>
      </c>
      <c r="Q14" s="1" t="s">
        <v>3801</v>
      </c>
      <c r="R14" s="18" t="s">
        <v>7697</v>
      </c>
      <c r="S14" s="43" t="s">
        <v>216</v>
      </c>
    </row>
    <row r="15" spans="1:19" x14ac:dyDescent="0.25">
      <c r="B15" s="23" t="s">
        <v>7709</v>
      </c>
      <c r="C15" s="44" t="s">
        <v>399</v>
      </c>
      <c r="D15" s="11"/>
      <c r="E15" s="10" t="s">
        <v>7815</v>
      </c>
      <c r="F15" s="3"/>
      <c r="G15" s="7"/>
      <c r="H15" s="18" t="s">
        <v>5853</v>
      </c>
      <c r="I15" s="11"/>
      <c r="J15" s="24"/>
      <c r="L15" s="26" t="s">
        <v>7681</v>
      </c>
      <c r="N15" s="11"/>
      <c r="R15" s="18" t="s">
        <v>5859</v>
      </c>
      <c r="S15" s="43"/>
    </row>
    <row r="16" spans="1:19" x14ac:dyDescent="0.25">
      <c r="B16" s="23" t="s">
        <v>5855</v>
      </c>
      <c r="C16" s="5"/>
      <c r="D16" s="11"/>
      <c r="E16" s="10" t="s">
        <v>7816</v>
      </c>
      <c r="F16" s="3"/>
      <c r="G16" s="7" t="s">
        <v>5856</v>
      </c>
      <c r="H16" s="18" t="s">
        <v>5857</v>
      </c>
      <c r="I16" s="11" t="s">
        <v>5858</v>
      </c>
      <c r="J16" s="24"/>
      <c r="L16" s="26" t="s">
        <v>7682</v>
      </c>
      <c r="N16" s="11"/>
      <c r="O16" s="1" t="s">
        <v>5862</v>
      </c>
      <c r="R16" s="18" t="s">
        <v>5863</v>
      </c>
      <c r="S16" s="43"/>
    </row>
    <row r="17" spans="2:24" x14ac:dyDescent="0.25">
      <c r="B17" s="23" t="s">
        <v>7710</v>
      </c>
      <c r="C17" s="5"/>
      <c r="D17" s="11"/>
      <c r="E17" s="10" t="s">
        <v>7817</v>
      </c>
      <c r="F17" s="3"/>
      <c r="G17" s="7" t="s">
        <v>5860</v>
      </c>
      <c r="H17" s="18"/>
      <c r="I17" s="11" t="s">
        <v>5861</v>
      </c>
      <c r="J17" s="24"/>
      <c r="L17" s="26" t="s">
        <v>7684</v>
      </c>
      <c r="M17" s="44" t="s">
        <v>399</v>
      </c>
      <c r="N17" s="11"/>
      <c r="O17" s="1" t="s">
        <v>7690</v>
      </c>
      <c r="Q17" s="1" t="s">
        <v>1208</v>
      </c>
      <c r="R17" s="18" t="s">
        <v>5867</v>
      </c>
      <c r="S17" s="43" t="s">
        <v>791</v>
      </c>
    </row>
    <row r="18" spans="2:24" x14ac:dyDescent="0.25">
      <c r="B18" s="23" t="s">
        <v>5864</v>
      </c>
      <c r="C18" s="5"/>
      <c r="D18" s="11"/>
      <c r="E18" s="10" t="s">
        <v>7818</v>
      </c>
      <c r="F18" s="3"/>
      <c r="G18" s="7" t="s">
        <v>5865</v>
      </c>
      <c r="H18" s="18" t="s">
        <v>5866</v>
      </c>
      <c r="I18" s="11" t="s">
        <v>106</v>
      </c>
      <c r="J18" s="24"/>
      <c r="L18" s="26" t="s">
        <v>5871</v>
      </c>
      <c r="N18" s="11"/>
      <c r="O18" s="1" t="s">
        <v>7691</v>
      </c>
      <c r="P18" s="1" t="s">
        <v>7696</v>
      </c>
      <c r="Q18" s="1" t="s">
        <v>5872</v>
      </c>
      <c r="R18" s="18" t="s">
        <v>5873</v>
      </c>
      <c r="S18" s="43" t="s">
        <v>791</v>
      </c>
    </row>
    <row r="19" spans="2:24" x14ac:dyDescent="0.25">
      <c r="B19" s="23" t="s">
        <v>5868</v>
      </c>
      <c r="C19" s="5"/>
      <c r="D19" s="11"/>
      <c r="E19" s="10" t="s">
        <v>7819</v>
      </c>
      <c r="F19" s="3"/>
      <c r="G19" s="7" t="s">
        <v>5869</v>
      </c>
      <c r="H19" s="18" t="s">
        <v>5870</v>
      </c>
      <c r="I19" s="11" t="s">
        <v>216</v>
      </c>
      <c r="J19" s="24"/>
      <c r="L19" s="26" t="s">
        <v>5876</v>
      </c>
      <c r="N19" s="11"/>
      <c r="O19" s="1" t="s">
        <v>7692</v>
      </c>
      <c r="Q19" s="1" t="s">
        <v>3896</v>
      </c>
      <c r="R19" s="18" t="s">
        <v>5877</v>
      </c>
      <c r="S19" s="43" t="s">
        <v>279</v>
      </c>
    </row>
    <row r="20" spans="2:24" x14ac:dyDescent="0.25">
      <c r="B20" s="23" t="s">
        <v>7711</v>
      </c>
      <c r="C20" s="44" t="s">
        <v>399</v>
      </c>
      <c r="D20" s="11"/>
      <c r="E20" s="10" t="s">
        <v>7820</v>
      </c>
      <c r="F20" s="3"/>
      <c r="G20" s="7" t="s">
        <v>5874</v>
      </c>
      <c r="H20" s="18" t="s">
        <v>5875</v>
      </c>
      <c r="I20" s="11"/>
      <c r="J20" s="24"/>
      <c r="K20" s="4"/>
      <c r="L20" s="26" t="s">
        <v>5880</v>
      </c>
      <c r="N20" s="11"/>
      <c r="O20" s="1" t="s">
        <v>7693</v>
      </c>
      <c r="Q20" s="1" t="s">
        <v>5881</v>
      </c>
      <c r="R20" s="18" t="s">
        <v>5882</v>
      </c>
      <c r="S20" s="43"/>
      <c r="T20" s="4"/>
      <c r="U20" s="4"/>
      <c r="V20" s="4"/>
      <c r="W20" s="4"/>
      <c r="X20" s="4"/>
    </row>
    <row r="21" spans="2:24" x14ac:dyDescent="0.25">
      <c r="B21" s="23" t="s">
        <v>5878</v>
      </c>
      <c r="C21" s="5"/>
      <c r="D21" s="11"/>
      <c r="E21" s="10" t="s">
        <v>7821</v>
      </c>
      <c r="F21" s="3" t="s">
        <v>8014</v>
      </c>
      <c r="G21" s="7"/>
      <c r="H21" s="18" t="s">
        <v>5879</v>
      </c>
      <c r="I21" s="11"/>
      <c r="J21" s="24"/>
      <c r="K21" s="4"/>
      <c r="L21" s="26" t="s">
        <v>7683</v>
      </c>
      <c r="N21" s="11"/>
      <c r="O21" s="1" t="s">
        <v>7694</v>
      </c>
      <c r="Q21" s="1" t="s">
        <v>5884</v>
      </c>
      <c r="R21" s="18" t="s">
        <v>5885</v>
      </c>
      <c r="S21" s="43" t="s">
        <v>99</v>
      </c>
      <c r="T21" s="4"/>
      <c r="U21" s="4"/>
      <c r="V21" s="4"/>
      <c r="W21" s="4"/>
      <c r="X21" s="4"/>
    </row>
    <row r="22" spans="2:24" ht="30" x14ac:dyDescent="0.3">
      <c r="B22" s="23" t="s">
        <v>7712</v>
      </c>
      <c r="C22" s="5"/>
      <c r="D22" s="11" t="s">
        <v>909</v>
      </c>
      <c r="E22" s="10" t="s">
        <v>7822</v>
      </c>
      <c r="F22" s="3" t="s">
        <v>8015</v>
      </c>
      <c r="G22" s="7" t="s">
        <v>771</v>
      </c>
      <c r="H22" s="18" t="s">
        <v>5883</v>
      </c>
      <c r="I22" s="11" t="s">
        <v>50</v>
      </c>
      <c r="J22" s="24"/>
      <c r="K22" s="119"/>
      <c r="L22" s="26" t="s">
        <v>8178</v>
      </c>
      <c r="M22" s="5"/>
      <c r="N22" s="11"/>
      <c r="O22" s="10" t="s">
        <v>7893</v>
      </c>
      <c r="P22" s="3" t="s">
        <v>8027</v>
      </c>
      <c r="Q22" s="7" t="s">
        <v>6038</v>
      </c>
      <c r="R22" s="18" t="s">
        <v>6039</v>
      </c>
      <c r="S22" s="43" t="s">
        <v>9</v>
      </c>
      <c r="T22" s="4"/>
      <c r="U22" s="4"/>
      <c r="V22" s="4"/>
      <c r="W22" s="4"/>
      <c r="X22" s="4"/>
    </row>
    <row r="23" spans="2:24" x14ac:dyDescent="0.25">
      <c r="B23" s="23" t="s">
        <v>5371</v>
      </c>
      <c r="C23" s="5"/>
      <c r="D23" s="11"/>
      <c r="E23" s="10" t="s">
        <v>7823</v>
      </c>
      <c r="F23" s="3"/>
      <c r="G23" s="7" t="s">
        <v>5372</v>
      </c>
      <c r="H23" s="18" t="s">
        <v>5373</v>
      </c>
      <c r="I23" s="11" t="s">
        <v>5374</v>
      </c>
      <c r="J23" s="24"/>
      <c r="L23" s="26" t="s">
        <v>6086</v>
      </c>
      <c r="M23" s="5"/>
      <c r="N23" s="11"/>
      <c r="O23" s="10" t="s">
        <v>7911</v>
      </c>
      <c r="P23" s="3"/>
      <c r="Q23" s="7" t="s">
        <v>6087</v>
      </c>
      <c r="R23" s="18" t="s">
        <v>6088</v>
      </c>
      <c r="S23" s="43" t="s">
        <v>106</v>
      </c>
      <c r="T23" s="4"/>
      <c r="U23" s="4"/>
      <c r="V23" s="4"/>
      <c r="W23" s="4"/>
      <c r="X23" s="4"/>
    </row>
    <row r="24" spans="2:24" x14ac:dyDescent="0.25">
      <c r="B24" s="23" t="s">
        <v>5886</v>
      </c>
      <c r="C24" s="5"/>
      <c r="D24" s="11"/>
      <c r="E24" s="10" t="s">
        <v>7824</v>
      </c>
      <c r="F24" s="3"/>
      <c r="G24" s="7"/>
      <c r="H24" s="18" t="s">
        <v>5887</v>
      </c>
      <c r="I24" s="11" t="s">
        <v>39</v>
      </c>
      <c r="J24" s="24"/>
      <c r="L24" s="26" t="s">
        <v>7793</v>
      </c>
      <c r="M24" s="44" t="s">
        <v>399</v>
      </c>
      <c r="N24" s="11"/>
      <c r="O24" s="1" t="s">
        <v>7988</v>
      </c>
      <c r="R24" s="18" t="s">
        <v>6272</v>
      </c>
      <c r="S24" s="43" t="s">
        <v>216</v>
      </c>
      <c r="T24" s="4"/>
      <c r="U24" s="4"/>
      <c r="V24" s="4"/>
      <c r="W24" s="4"/>
      <c r="X24" s="4"/>
    </row>
    <row r="25" spans="2:24" x14ac:dyDescent="0.25">
      <c r="B25" s="23" t="s">
        <v>7713</v>
      </c>
      <c r="C25" s="5"/>
      <c r="D25" s="11"/>
      <c r="E25" s="10" t="s">
        <v>7825</v>
      </c>
      <c r="F25" s="3"/>
      <c r="G25" s="7"/>
      <c r="H25" s="18"/>
      <c r="I25" s="11" t="s">
        <v>5888</v>
      </c>
      <c r="J25" s="24"/>
      <c r="L25" s="26"/>
      <c r="N25" s="11"/>
      <c r="R25" s="18"/>
      <c r="S25" s="43"/>
      <c r="T25" s="4"/>
      <c r="U25" s="4"/>
      <c r="V25" s="4"/>
      <c r="W25" s="4"/>
      <c r="X25" s="4"/>
    </row>
    <row r="26" spans="2:24" x14ac:dyDescent="0.25">
      <c r="B26" s="23" t="s">
        <v>5889</v>
      </c>
      <c r="C26" s="5"/>
      <c r="D26" s="11"/>
      <c r="E26" s="10" t="s">
        <v>7826</v>
      </c>
      <c r="F26" s="3"/>
      <c r="G26" s="7" t="s">
        <v>5890</v>
      </c>
      <c r="H26" s="18"/>
      <c r="I26" s="11"/>
      <c r="J26" s="24"/>
      <c r="L26" s="26"/>
      <c r="N26" s="11"/>
      <c r="R26" s="18"/>
      <c r="S26" s="43"/>
      <c r="T26" s="4"/>
      <c r="U26" s="4"/>
      <c r="V26" s="4"/>
      <c r="W26" s="4"/>
      <c r="X26" s="4"/>
    </row>
    <row r="27" spans="2:24" ht="15.75" thickBot="1" x14ac:dyDescent="0.3">
      <c r="B27" s="23" t="s">
        <v>5891</v>
      </c>
      <c r="C27" s="5"/>
      <c r="D27" s="11"/>
      <c r="E27" s="10" t="s">
        <v>7827</v>
      </c>
      <c r="F27" s="3"/>
      <c r="G27" s="7"/>
      <c r="H27" s="18" t="s">
        <v>5892</v>
      </c>
      <c r="I27" s="11"/>
      <c r="J27" s="24"/>
      <c r="L27" s="27"/>
      <c r="M27" s="29"/>
      <c r="N27" s="36"/>
      <c r="O27" s="29"/>
      <c r="P27" s="29"/>
      <c r="Q27" s="29"/>
      <c r="R27" s="40"/>
      <c r="S27" s="47"/>
      <c r="T27" s="4"/>
      <c r="U27" s="4"/>
      <c r="V27" s="4"/>
      <c r="W27" s="4"/>
      <c r="X27" s="4"/>
    </row>
    <row r="28" spans="2:24" x14ac:dyDescent="0.25">
      <c r="B28" s="23" t="s">
        <v>7714</v>
      </c>
      <c r="C28" s="5"/>
      <c r="D28" s="11"/>
      <c r="E28" s="10" t="s">
        <v>7828</v>
      </c>
      <c r="F28" s="3" t="s">
        <v>8016</v>
      </c>
      <c r="G28" s="7" t="s">
        <v>8057</v>
      </c>
      <c r="H28" s="18" t="s">
        <v>5893</v>
      </c>
      <c r="I28" s="11" t="s">
        <v>377</v>
      </c>
      <c r="J28" s="24"/>
      <c r="T28" s="4"/>
      <c r="U28" s="4"/>
      <c r="V28" s="4"/>
      <c r="W28" s="4"/>
      <c r="X28" s="4"/>
    </row>
    <row r="29" spans="2:24" x14ac:dyDescent="0.25">
      <c r="B29" s="23" t="s">
        <v>7715</v>
      </c>
      <c r="C29" s="5"/>
      <c r="D29" s="11" t="s">
        <v>26</v>
      </c>
      <c r="E29" s="10" t="s">
        <v>7829</v>
      </c>
      <c r="F29" s="3"/>
      <c r="G29" s="7" t="s">
        <v>871</v>
      </c>
      <c r="H29" s="18" t="s">
        <v>5894</v>
      </c>
      <c r="I29" s="11" t="s">
        <v>94</v>
      </c>
      <c r="J29" s="24"/>
      <c r="T29" s="4"/>
      <c r="U29" s="4"/>
      <c r="V29" s="4"/>
      <c r="W29" s="4"/>
      <c r="X29" s="4"/>
    </row>
    <row r="30" spans="2:24" ht="30" x14ac:dyDescent="0.25">
      <c r="B30" s="23" t="s">
        <v>7716</v>
      </c>
      <c r="C30" s="44" t="s">
        <v>399</v>
      </c>
      <c r="D30" s="11"/>
      <c r="E30" s="10" t="s">
        <v>5895</v>
      </c>
      <c r="F30" s="3" t="s">
        <v>5896</v>
      </c>
      <c r="G30" s="7" t="s">
        <v>8058</v>
      </c>
      <c r="H30" s="18" t="s">
        <v>8065</v>
      </c>
      <c r="I30" s="11"/>
      <c r="J30" s="24"/>
      <c r="T30" s="4"/>
      <c r="U30" s="4"/>
      <c r="V30" s="4"/>
      <c r="W30" s="4"/>
      <c r="X30" s="4"/>
    </row>
    <row r="31" spans="2:24" x14ac:dyDescent="0.25">
      <c r="B31" s="23" t="s">
        <v>5897</v>
      </c>
      <c r="C31" s="5"/>
      <c r="D31" s="11" t="s">
        <v>26</v>
      </c>
      <c r="E31" s="10" t="s">
        <v>7830</v>
      </c>
      <c r="F31" s="3"/>
      <c r="G31" s="7" t="s">
        <v>5898</v>
      </c>
      <c r="H31" s="18" t="s">
        <v>5899</v>
      </c>
      <c r="I31" s="11" t="s">
        <v>242</v>
      </c>
      <c r="J31" s="24"/>
      <c r="T31" s="4"/>
      <c r="U31" s="4"/>
      <c r="V31" s="4"/>
      <c r="W31" s="4"/>
      <c r="X31" s="4"/>
    </row>
    <row r="32" spans="2:24" x14ac:dyDescent="0.25">
      <c r="B32" s="23" t="s">
        <v>5900</v>
      </c>
      <c r="C32" s="5"/>
      <c r="D32" s="11"/>
      <c r="E32" s="10" t="s">
        <v>7831</v>
      </c>
      <c r="F32" s="3"/>
      <c r="G32" s="7" t="s">
        <v>5901</v>
      </c>
      <c r="H32" s="18" t="s">
        <v>5902</v>
      </c>
      <c r="I32" s="11"/>
      <c r="J32" s="24"/>
      <c r="T32" s="4"/>
      <c r="U32" s="4"/>
      <c r="V32" s="4"/>
      <c r="W32" s="4"/>
      <c r="X32" s="4"/>
    </row>
    <row r="33" spans="2:24" x14ac:dyDescent="0.25">
      <c r="B33" s="386" t="s">
        <v>8715</v>
      </c>
      <c r="C33" s="5"/>
      <c r="D33" s="11"/>
      <c r="E33" s="10" t="s">
        <v>8716</v>
      </c>
      <c r="F33" s="3"/>
      <c r="G33" s="7"/>
      <c r="H33" s="18" t="s">
        <v>8717</v>
      </c>
      <c r="I33" s="11"/>
      <c r="J33" s="24"/>
      <c r="T33" s="4"/>
      <c r="U33" s="4"/>
      <c r="V33" s="4"/>
      <c r="W33" s="4"/>
      <c r="X33" s="4"/>
    </row>
    <row r="34" spans="2:24" ht="30" x14ac:dyDescent="0.25">
      <c r="B34" s="23" t="s">
        <v>5903</v>
      </c>
      <c r="C34" s="5"/>
      <c r="D34" s="11" t="s">
        <v>2147</v>
      </c>
      <c r="E34" s="10" t="s">
        <v>7832</v>
      </c>
      <c r="F34" s="3"/>
      <c r="G34" s="7" t="s">
        <v>5904</v>
      </c>
      <c r="H34" s="18" t="s">
        <v>5905</v>
      </c>
      <c r="I34" s="11" t="s">
        <v>209</v>
      </c>
      <c r="J34" s="24"/>
      <c r="L34" s="4"/>
      <c r="M34" s="4"/>
      <c r="N34" s="4"/>
      <c r="O34" s="4"/>
      <c r="P34" s="4"/>
      <c r="Q34" s="4"/>
      <c r="R34" s="4"/>
      <c r="T34" s="4"/>
      <c r="U34" s="4"/>
      <c r="V34" s="4"/>
      <c r="W34" s="4"/>
      <c r="X34" s="4"/>
    </row>
    <row r="35" spans="2:24" x14ac:dyDescent="0.25">
      <c r="B35" s="23" t="s">
        <v>7717</v>
      </c>
      <c r="C35" s="5"/>
      <c r="D35" s="11"/>
      <c r="E35" s="10" t="s">
        <v>7833</v>
      </c>
      <c r="F35" s="3"/>
      <c r="G35" s="7" t="s">
        <v>5906</v>
      </c>
      <c r="H35" s="18" t="s">
        <v>5907</v>
      </c>
      <c r="I35" s="11" t="s">
        <v>118</v>
      </c>
      <c r="J35" s="24"/>
      <c r="T35" s="4"/>
      <c r="U35" s="4"/>
      <c r="V35" s="4"/>
      <c r="W35" s="4"/>
      <c r="X35" s="4"/>
    </row>
    <row r="36" spans="2:24" x14ac:dyDescent="0.25">
      <c r="B36" s="23" t="s">
        <v>5908</v>
      </c>
      <c r="C36" s="5"/>
      <c r="D36" s="11" t="s">
        <v>909</v>
      </c>
      <c r="E36" s="10" t="s">
        <v>7834</v>
      </c>
      <c r="F36" s="3"/>
      <c r="G36" s="7" t="s">
        <v>5910</v>
      </c>
      <c r="H36" s="18" t="s">
        <v>8360</v>
      </c>
      <c r="I36" s="11" t="s">
        <v>209</v>
      </c>
      <c r="J36" s="24"/>
      <c r="T36" s="4"/>
      <c r="U36" s="4"/>
      <c r="V36" s="4"/>
      <c r="W36" s="4"/>
      <c r="X36" s="4"/>
    </row>
    <row r="37" spans="2:24" x14ac:dyDescent="0.25">
      <c r="B37" s="23" t="s">
        <v>5911</v>
      </c>
      <c r="C37" s="5"/>
      <c r="D37" s="11"/>
      <c r="E37" s="10" t="s">
        <v>7835</v>
      </c>
      <c r="F37" s="3"/>
      <c r="G37" s="7" t="s">
        <v>5912</v>
      </c>
      <c r="H37" s="143" t="s">
        <v>8361</v>
      </c>
      <c r="I37" s="11" t="s">
        <v>209</v>
      </c>
      <c r="J37" s="2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</row>
    <row r="38" spans="2:24" x14ac:dyDescent="0.25">
      <c r="B38" s="23" t="s">
        <v>7718</v>
      </c>
      <c r="C38" s="44" t="s">
        <v>399</v>
      </c>
      <c r="D38" s="11" t="s">
        <v>26</v>
      </c>
      <c r="E38" s="10" t="s">
        <v>7836</v>
      </c>
      <c r="F38" s="3"/>
      <c r="G38" s="7" t="s">
        <v>5913</v>
      </c>
      <c r="H38" s="18" t="s">
        <v>5914</v>
      </c>
      <c r="I38" s="11" t="s">
        <v>242</v>
      </c>
      <c r="J38" s="2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</row>
    <row r="39" spans="2:24" x14ac:dyDescent="0.25">
      <c r="B39" s="23" t="s">
        <v>5915</v>
      </c>
      <c r="C39" s="5"/>
      <c r="D39" s="11"/>
      <c r="E39" s="10" t="s">
        <v>7061</v>
      </c>
      <c r="F39" s="3"/>
      <c r="G39" s="7" t="s">
        <v>5916</v>
      </c>
      <c r="H39" s="18" t="s">
        <v>5917</v>
      </c>
      <c r="I39" s="11"/>
      <c r="J39" s="2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x14ac:dyDescent="0.25">
      <c r="B40" s="23" t="s">
        <v>7719</v>
      </c>
      <c r="C40" s="5"/>
      <c r="D40" s="11"/>
      <c r="E40" s="10"/>
      <c r="F40" s="3"/>
      <c r="G40" s="7"/>
      <c r="H40" s="18" t="s">
        <v>5918</v>
      </c>
      <c r="I40" s="11"/>
      <c r="J40" s="2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x14ac:dyDescent="0.25">
      <c r="B41" s="23" t="s">
        <v>5919</v>
      </c>
      <c r="C41" s="5"/>
      <c r="D41" s="11" t="s">
        <v>26</v>
      </c>
      <c r="E41" s="10" t="s">
        <v>7837</v>
      </c>
      <c r="F41" s="3"/>
      <c r="G41" s="7" t="s">
        <v>1519</v>
      </c>
      <c r="H41" s="18" t="s">
        <v>5921</v>
      </c>
      <c r="I41" s="11" t="s">
        <v>99</v>
      </c>
      <c r="J41" s="2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x14ac:dyDescent="0.25">
      <c r="B42" s="23" t="s">
        <v>5922</v>
      </c>
      <c r="C42" s="5"/>
      <c r="D42" s="11"/>
      <c r="E42" s="10"/>
      <c r="F42" s="3"/>
      <c r="G42" s="7"/>
      <c r="H42" s="18" t="s">
        <v>5923</v>
      </c>
      <c r="I42" s="11" t="s">
        <v>791</v>
      </c>
      <c r="J42" s="2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x14ac:dyDescent="0.25">
      <c r="B43" s="23" t="s">
        <v>7720</v>
      </c>
      <c r="C43" s="44" t="s">
        <v>399</v>
      </c>
      <c r="D43" s="11"/>
      <c r="E43" s="10" t="s">
        <v>7838</v>
      </c>
      <c r="F43" s="3"/>
      <c r="G43" s="7" t="s">
        <v>5924</v>
      </c>
      <c r="H43" s="18" t="s">
        <v>5925</v>
      </c>
      <c r="I43" s="11" t="s">
        <v>216</v>
      </c>
      <c r="J43" s="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30" x14ac:dyDescent="0.25">
      <c r="B44" s="23" t="s">
        <v>5926</v>
      </c>
      <c r="C44" s="5"/>
      <c r="D44" s="11"/>
      <c r="E44" s="10" t="s">
        <v>7839</v>
      </c>
      <c r="F44" s="3"/>
      <c r="G44" s="7" t="s">
        <v>5927</v>
      </c>
      <c r="H44" s="18" t="s">
        <v>5928</v>
      </c>
      <c r="I44" s="11"/>
      <c r="J44" s="2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x14ac:dyDescent="0.25">
      <c r="B45" s="23" t="s">
        <v>5929</v>
      </c>
      <c r="C45" s="5"/>
      <c r="D45" s="11"/>
      <c r="E45" s="10" t="s">
        <v>7840</v>
      </c>
      <c r="F45" s="3"/>
      <c r="G45" s="7" t="s">
        <v>419</v>
      </c>
      <c r="H45" s="18" t="s">
        <v>5930</v>
      </c>
      <c r="I45" s="11"/>
      <c r="J45" s="2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x14ac:dyDescent="0.25">
      <c r="B46" s="23" t="s">
        <v>7721</v>
      </c>
      <c r="C46" s="5"/>
      <c r="D46" s="11"/>
      <c r="E46" s="10" t="s">
        <v>7841</v>
      </c>
      <c r="F46" s="3"/>
      <c r="G46" s="7" t="s">
        <v>5931</v>
      </c>
      <c r="H46" s="18" t="s">
        <v>5932</v>
      </c>
      <c r="I46" s="11" t="s">
        <v>429</v>
      </c>
      <c r="J46" s="2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x14ac:dyDescent="0.25">
      <c r="B47" s="23" t="s">
        <v>7722</v>
      </c>
      <c r="C47" s="5"/>
      <c r="D47" s="11" t="s">
        <v>909</v>
      </c>
      <c r="E47" s="10" t="s">
        <v>7842</v>
      </c>
      <c r="F47" s="3" t="s">
        <v>8017</v>
      </c>
      <c r="G47" s="7" t="s">
        <v>5933</v>
      </c>
      <c r="H47" s="18" t="s">
        <v>5934</v>
      </c>
      <c r="I47" s="11" t="s">
        <v>9</v>
      </c>
      <c r="J47" s="2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x14ac:dyDescent="0.25">
      <c r="B48" s="23" t="s">
        <v>5935</v>
      </c>
      <c r="C48" s="5"/>
      <c r="D48" s="11" t="s">
        <v>26</v>
      </c>
      <c r="E48" s="10" t="s">
        <v>7078</v>
      </c>
      <c r="F48" s="3"/>
      <c r="G48" s="7" t="s">
        <v>419</v>
      </c>
      <c r="H48" s="18" t="s">
        <v>8066</v>
      </c>
      <c r="I48" s="11" t="s">
        <v>1646</v>
      </c>
      <c r="J48" s="2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x14ac:dyDescent="0.25">
      <c r="B49" s="23" t="s">
        <v>7723</v>
      </c>
      <c r="C49" s="5"/>
      <c r="D49" s="11"/>
      <c r="E49" s="10" t="s">
        <v>7843</v>
      </c>
      <c r="F49" s="3" t="s">
        <v>8018</v>
      </c>
      <c r="G49" s="7"/>
      <c r="H49" s="18" t="s">
        <v>5936</v>
      </c>
      <c r="I49" s="11"/>
      <c r="J49" s="2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x14ac:dyDescent="0.25">
      <c r="B50" s="23" t="s">
        <v>7724</v>
      </c>
      <c r="C50" s="44" t="s">
        <v>399</v>
      </c>
      <c r="D50" s="11"/>
      <c r="E50" s="10" t="s">
        <v>7844</v>
      </c>
      <c r="F50" s="3"/>
      <c r="G50" s="7" t="s">
        <v>5937</v>
      </c>
      <c r="H50" s="18"/>
      <c r="I50" s="11" t="s">
        <v>209</v>
      </c>
      <c r="J50" s="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x14ac:dyDescent="0.25">
      <c r="B51" s="23" t="s">
        <v>5938</v>
      </c>
      <c r="C51" s="5"/>
      <c r="D51" s="11"/>
      <c r="E51" s="10" t="s">
        <v>7845</v>
      </c>
      <c r="F51" s="3"/>
      <c r="G51" s="7" t="s">
        <v>5939</v>
      </c>
      <c r="H51" s="18"/>
      <c r="I51" s="11" t="s">
        <v>5940</v>
      </c>
      <c r="J51" s="2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x14ac:dyDescent="0.25">
      <c r="B52" s="23" t="s">
        <v>5941</v>
      </c>
      <c r="C52" s="5"/>
      <c r="D52" s="11"/>
      <c r="E52" s="10" t="s">
        <v>7846</v>
      </c>
      <c r="F52" s="3"/>
      <c r="G52" s="7" t="s">
        <v>5942</v>
      </c>
      <c r="H52" s="18" t="s">
        <v>5943</v>
      </c>
      <c r="I52" s="11" t="s">
        <v>9</v>
      </c>
      <c r="J52" s="2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x14ac:dyDescent="0.25">
      <c r="B53" s="23" t="s">
        <v>5944</v>
      </c>
      <c r="C53" s="5"/>
      <c r="D53" s="11"/>
      <c r="E53" s="10" t="s">
        <v>7847</v>
      </c>
      <c r="F53" s="3"/>
      <c r="G53" s="7" t="s">
        <v>5945</v>
      </c>
      <c r="H53" s="18" t="s">
        <v>5946</v>
      </c>
      <c r="I53" s="11" t="s">
        <v>209</v>
      </c>
      <c r="J53" s="2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x14ac:dyDescent="0.25">
      <c r="B54" s="23" t="s">
        <v>7725</v>
      </c>
      <c r="C54" s="5"/>
      <c r="D54" s="11" t="s">
        <v>26</v>
      </c>
      <c r="E54" s="10" t="s">
        <v>7848</v>
      </c>
      <c r="F54" s="3" t="s">
        <v>8019</v>
      </c>
      <c r="G54" s="7" t="s">
        <v>5949</v>
      </c>
      <c r="H54" s="18" t="s">
        <v>5950</v>
      </c>
      <c r="I54" s="11" t="s">
        <v>106</v>
      </c>
      <c r="J54" s="2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x14ac:dyDescent="0.25">
      <c r="B55" s="23" t="s">
        <v>5951</v>
      </c>
      <c r="C55" s="5"/>
      <c r="D55" s="11"/>
      <c r="E55" s="10" t="s">
        <v>7849</v>
      </c>
      <c r="F55" s="3"/>
      <c r="G55" s="7" t="s">
        <v>5952</v>
      </c>
      <c r="H55" s="18" t="s">
        <v>8067</v>
      </c>
      <c r="I55" s="11"/>
      <c r="J55" s="2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x14ac:dyDescent="0.25">
      <c r="B56" s="23" t="s">
        <v>7726</v>
      </c>
      <c r="C56" s="44" t="s">
        <v>399</v>
      </c>
      <c r="D56" s="11"/>
      <c r="E56" s="10" t="s">
        <v>7850</v>
      </c>
      <c r="F56" s="3"/>
      <c r="G56" s="7"/>
      <c r="H56" s="18" t="s">
        <v>5953</v>
      </c>
      <c r="I56" s="11" t="s">
        <v>216</v>
      </c>
      <c r="J56" s="2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x14ac:dyDescent="0.25">
      <c r="B57" s="23" t="s">
        <v>5954</v>
      </c>
      <c r="C57" s="5"/>
      <c r="D57" s="11" t="s">
        <v>26</v>
      </c>
      <c r="E57" s="10" t="s">
        <v>7851</v>
      </c>
      <c r="F57" s="3"/>
      <c r="G57" s="7" t="s">
        <v>2894</v>
      </c>
      <c r="H57" s="18" t="s">
        <v>5955</v>
      </c>
      <c r="I57" s="11" t="s">
        <v>279</v>
      </c>
      <c r="J57" s="2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45" x14ac:dyDescent="0.25">
      <c r="B58" s="23" t="s">
        <v>7727</v>
      </c>
      <c r="C58" s="5"/>
      <c r="D58" s="11"/>
      <c r="E58" s="10" t="s">
        <v>7852</v>
      </c>
      <c r="F58" s="10" t="s">
        <v>8059</v>
      </c>
      <c r="G58" s="6" t="s">
        <v>8061</v>
      </c>
      <c r="H58" s="18" t="s">
        <v>8068</v>
      </c>
      <c r="I58" s="11" t="s">
        <v>8079</v>
      </c>
      <c r="J58" s="2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x14ac:dyDescent="0.25">
      <c r="B59" s="23" t="s">
        <v>5443</v>
      </c>
      <c r="C59" s="5"/>
      <c r="D59" s="11"/>
      <c r="E59" s="10" t="s">
        <v>7084</v>
      </c>
      <c r="F59" s="3"/>
      <c r="G59" s="7"/>
      <c r="H59" s="18" t="s">
        <v>5444</v>
      </c>
      <c r="I59" s="11" t="s">
        <v>5338</v>
      </c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x14ac:dyDescent="0.25">
      <c r="B60" s="23" t="s">
        <v>5956</v>
      </c>
      <c r="C60" s="5"/>
      <c r="D60" s="11"/>
      <c r="E60" s="10" t="s">
        <v>7853</v>
      </c>
      <c r="F60" s="3" t="s">
        <v>8020</v>
      </c>
      <c r="G60" s="7" t="s">
        <v>5706</v>
      </c>
      <c r="H60" s="18" t="s">
        <v>5957</v>
      </c>
      <c r="I60" s="11" t="s">
        <v>216</v>
      </c>
      <c r="J60" s="2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x14ac:dyDescent="0.25">
      <c r="B61" s="23" t="s">
        <v>5958</v>
      </c>
      <c r="C61" s="5"/>
      <c r="D61" s="11" t="s">
        <v>26</v>
      </c>
      <c r="E61" s="10" t="s">
        <v>7854</v>
      </c>
      <c r="F61" s="3"/>
      <c r="G61" s="7" t="s">
        <v>5959</v>
      </c>
      <c r="H61" s="18" t="s">
        <v>8069</v>
      </c>
      <c r="I61" s="11" t="s">
        <v>216</v>
      </c>
      <c r="J61" s="2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x14ac:dyDescent="0.25">
      <c r="B62" s="23" t="s">
        <v>7728</v>
      </c>
      <c r="C62" s="5"/>
      <c r="D62" s="11"/>
      <c r="E62" s="10" t="s">
        <v>7855</v>
      </c>
      <c r="F62" s="3"/>
      <c r="G62" s="7" t="s">
        <v>5960</v>
      </c>
      <c r="H62" s="18"/>
      <c r="I62" s="11" t="s">
        <v>887</v>
      </c>
      <c r="J62" s="2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x14ac:dyDescent="0.25">
      <c r="B63" s="23" t="s">
        <v>7729</v>
      </c>
      <c r="C63" s="44" t="s">
        <v>399</v>
      </c>
      <c r="D63" s="11"/>
      <c r="E63" s="10" t="s">
        <v>7856</v>
      </c>
      <c r="F63" s="3" t="s">
        <v>8021</v>
      </c>
      <c r="G63" s="7" t="s">
        <v>163</v>
      </c>
      <c r="H63" s="18" t="s">
        <v>5961</v>
      </c>
      <c r="I63" s="11" t="s">
        <v>209</v>
      </c>
      <c r="J63" s="2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x14ac:dyDescent="0.25">
      <c r="B64" s="23" t="s">
        <v>5962</v>
      </c>
      <c r="C64" s="5"/>
      <c r="D64" s="11"/>
      <c r="E64" s="10" t="s">
        <v>7857</v>
      </c>
      <c r="F64" s="3"/>
      <c r="G64" s="7" t="s">
        <v>1188</v>
      </c>
      <c r="H64" s="18" t="s">
        <v>5963</v>
      </c>
      <c r="I64" s="11" t="s">
        <v>99</v>
      </c>
      <c r="J64" s="2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x14ac:dyDescent="0.25">
      <c r="B65" s="23" t="s">
        <v>5964</v>
      </c>
      <c r="C65" s="5"/>
      <c r="D65" s="11" t="s">
        <v>26</v>
      </c>
      <c r="E65" s="10" t="s">
        <v>7087</v>
      </c>
      <c r="F65" s="3"/>
      <c r="G65" s="7" t="s">
        <v>5965</v>
      </c>
      <c r="H65" s="18" t="s">
        <v>5966</v>
      </c>
      <c r="I65" s="11" t="s">
        <v>791</v>
      </c>
      <c r="J65" s="2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x14ac:dyDescent="0.25">
      <c r="B66" s="23" t="s">
        <v>5967</v>
      </c>
      <c r="C66" s="5"/>
      <c r="D66" s="11"/>
      <c r="E66" s="10" t="s">
        <v>7858</v>
      </c>
      <c r="F66" s="3"/>
      <c r="G66" s="7"/>
      <c r="H66" s="18" t="s">
        <v>5968</v>
      </c>
      <c r="I66" s="11" t="s">
        <v>216</v>
      </c>
      <c r="J66" s="2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x14ac:dyDescent="0.25">
      <c r="B67" s="23" t="s">
        <v>5969</v>
      </c>
      <c r="C67" s="5"/>
      <c r="D67" s="11"/>
      <c r="E67" s="10" t="s">
        <v>7859</v>
      </c>
      <c r="F67" s="3"/>
      <c r="G67" s="7"/>
      <c r="H67" s="18" t="s">
        <v>5970</v>
      </c>
      <c r="I67" s="1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x14ac:dyDescent="0.25">
      <c r="B68" s="23" t="s">
        <v>5971</v>
      </c>
      <c r="C68" s="5"/>
      <c r="D68" s="11"/>
      <c r="E68" s="10" t="s">
        <v>7860</v>
      </c>
      <c r="F68" s="3"/>
      <c r="G68" s="7" t="s">
        <v>5972</v>
      </c>
      <c r="H68" s="18" t="s">
        <v>5973</v>
      </c>
      <c r="I68" s="11"/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x14ac:dyDescent="0.25">
      <c r="B69" s="23" t="s">
        <v>7730</v>
      </c>
      <c r="C69" s="44" t="s">
        <v>399</v>
      </c>
      <c r="D69" s="11"/>
      <c r="E69" s="10" t="s">
        <v>7861</v>
      </c>
      <c r="F69" s="3"/>
      <c r="G69" s="7"/>
      <c r="H69" s="18" t="s">
        <v>5974</v>
      </c>
      <c r="I69" s="11" t="s">
        <v>209</v>
      </c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x14ac:dyDescent="0.25">
      <c r="B70" s="23" t="s">
        <v>5975</v>
      </c>
      <c r="C70" s="5"/>
      <c r="D70" s="11"/>
      <c r="E70" s="10" t="s">
        <v>7862</v>
      </c>
      <c r="F70" s="3"/>
      <c r="G70" s="7" t="s">
        <v>5976</v>
      </c>
      <c r="H70" s="18" t="s">
        <v>5977</v>
      </c>
      <c r="I70" s="11" t="s">
        <v>791</v>
      </c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x14ac:dyDescent="0.25">
      <c r="B71" s="23" t="s">
        <v>7731</v>
      </c>
      <c r="C71" s="5"/>
      <c r="D71" s="11"/>
      <c r="E71" s="10" t="s">
        <v>7863</v>
      </c>
      <c r="F71" s="3"/>
      <c r="G71" s="7" t="s">
        <v>5978</v>
      </c>
      <c r="H71" s="18" t="s">
        <v>5979</v>
      </c>
      <c r="I71" s="11" t="s">
        <v>5980</v>
      </c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x14ac:dyDescent="0.25">
      <c r="B72" s="23" t="s">
        <v>5459</v>
      </c>
      <c r="C72" s="5"/>
      <c r="D72" s="11"/>
      <c r="E72" s="10" t="s">
        <v>7091</v>
      </c>
      <c r="F72" s="3"/>
      <c r="G72" s="7" t="s">
        <v>419</v>
      </c>
      <c r="H72" s="18" t="s">
        <v>5460</v>
      </c>
      <c r="I72" s="11" t="s">
        <v>103</v>
      </c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30" x14ac:dyDescent="0.25">
      <c r="B73" s="23" t="s">
        <v>5981</v>
      </c>
      <c r="C73" s="5"/>
      <c r="D73" s="11" t="s">
        <v>909</v>
      </c>
      <c r="E73" s="10" t="s">
        <v>7864</v>
      </c>
      <c r="F73" s="3" t="s">
        <v>8022</v>
      </c>
      <c r="G73" s="7" t="s">
        <v>5982</v>
      </c>
      <c r="H73" s="18"/>
      <c r="I73" s="11" t="s">
        <v>242</v>
      </c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x14ac:dyDescent="0.25">
      <c r="B74" s="23" t="s">
        <v>7732</v>
      </c>
      <c r="C74" s="5"/>
      <c r="D74" s="11"/>
      <c r="E74" s="10" t="s">
        <v>7865</v>
      </c>
      <c r="F74" s="3"/>
      <c r="G74" s="7" t="s">
        <v>223</v>
      </c>
      <c r="H74" s="18" t="s">
        <v>5983</v>
      </c>
      <c r="I74" s="1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x14ac:dyDescent="0.25">
      <c r="B75" s="23" t="s">
        <v>7733</v>
      </c>
      <c r="C75" s="44" t="s">
        <v>399</v>
      </c>
      <c r="D75" s="11"/>
      <c r="E75" s="10" t="s">
        <v>7866</v>
      </c>
      <c r="F75" s="3"/>
      <c r="G75" s="7"/>
      <c r="H75" s="18" t="s">
        <v>5984</v>
      </c>
      <c r="I75" s="11" t="s">
        <v>216</v>
      </c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x14ac:dyDescent="0.25">
      <c r="B76" s="23" t="s">
        <v>5985</v>
      </c>
      <c r="C76" s="5"/>
      <c r="D76" s="11"/>
      <c r="E76" s="10" t="s">
        <v>7867</v>
      </c>
      <c r="F76" s="3"/>
      <c r="G76" s="7" t="s">
        <v>110</v>
      </c>
      <c r="H76" s="18" t="s">
        <v>5986</v>
      </c>
      <c r="I76" s="11" t="s">
        <v>209</v>
      </c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x14ac:dyDescent="0.25">
      <c r="B77" s="23" t="s">
        <v>5987</v>
      </c>
      <c r="C77" s="5"/>
      <c r="D77" s="11"/>
      <c r="E77" s="10" t="s">
        <v>7868</v>
      </c>
      <c r="F77" s="3"/>
      <c r="G77" s="7" t="s">
        <v>1208</v>
      </c>
      <c r="H77" s="18" t="s">
        <v>5988</v>
      </c>
      <c r="I77" s="11" t="s">
        <v>3588</v>
      </c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x14ac:dyDescent="0.25">
      <c r="B78" s="23" t="s">
        <v>5989</v>
      </c>
      <c r="C78" s="5"/>
      <c r="D78" s="11"/>
      <c r="E78" s="10" t="s">
        <v>7869</v>
      </c>
      <c r="F78" s="3"/>
      <c r="G78" s="7" t="s">
        <v>5990</v>
      </c>
      <c r="H78" s="18" t="s">
        <v>5991</v>
      </c>
      <c r="I78" s="11" t="s">
        <v>166</v>
      </c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x14ac:dyDescent="0.25">
      <c r="B79" s="23" t="s">
        <v>5992</v>
      </c>
      <c r="C79" s="5"/>
      <c r="D79" s="11" t="s">
        <v>908</v>
      </c>
      <c r="E79" s="10" t="s">
        <v>7870</v>
      </c>
      <c r="F79" s="3" t="s">
        <v>8023</v>
      </c>
      <c r="G79" s="7" t="s">
        <v>101</v>
      </c>
      <c r="H79" s="18" t="s">
        <v>5993</v>
      </c>
      <c r="I79" s="11" t="s">
        <v>145</v>
      </c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x14ac:dyDescent="0.25">
      <c r="B80" s="23" t="s">
        <v>7734</v>
      </c>
      <c r="C80" s="44" t="s">
        <v>399</v>
      </c>
      <c r="D80" s="11"/>
      <c r="E80" s="10" t="s">
        <v>7871</v>
      </c>
      <c r="F80" s="3"/>
      <c r="G80" s="7"/>
      <c r="H80" s="18" t="s">
        <v>5994</v>
      </c>
      <c r="I80" s="11" t="s">
        <v>50</v>
      </c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x14ac:dyDescent="0.25">
      <c r="B81" s="23" t="s">
        <v>5995</v>
      </c>
      <c r="C81" s="5"/>
      <c r="D81" s="11"/>
      <c r="E81" s="10" t="s">
        <v>7872</v>
      </c>
      <c r="F81" s="3"/>
      <c r="G81" s="7" t="s">
        <v>5997</v>
      </c>
      <c r="H81" s="18" t="s">
        <v>5998</v>
      </c>
      <c r="I81" s="11"/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x14ac:dyDescent="0.25">
      <c r="B82" s="23" t="s">
        <v>5999</v>
      </c>
      <c r="C82" s="5"/>
      <c r="D82" s="11"/>
      <c r="E82" s="10" t="s">
        <v>7873</v>
      </c>
      <c r="F82" s="3"/>
      <c r="G82" s="7" t="s">
        <v>1907</v>
      </c>
      <c r="H82" s="18"/>
      <c r="I82" s="11" t="s">
        <v>717</v>
      </c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x14ac:dyDescent="0.25">
      <c r="B83" s="23" t="s">
        <v>6001</v>
      </c>
      <c r="C83" s="5"/>
      <c r="D83" s="11"/>
      <c r="E83" s="10" t="s">
        <v>7874</v>
      </c>
      <c r="F83" s="3"/>
      <c r="G83" s="7"/>
      <c r="H83" s="18" t="s">
        <v>6002</v>
      </c>
      <c r="I83" s="11" t="s">
        <v>242</v>
      </c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x14ac:dyDescent="0.25">
      <c r="B84" s="23" t="s">
        <v>7735</v>
      </c>
      <c r="C84" s="5"/>
      <c r="D84" s="11" t="s">
        <v>1772</v>
      </c>
      <c r="E84" s="10" t="s">
        <v>7875</v>
      </c>
      <c r="F84" s="3" t="s">
        <v>8024</v>
      </c>
      <c r="G84" s="7" t="s">
        <v>389</v>
      </c>
      <c r="H84" s="18" t="s">
        <v>6003</v>
      </c>
      <c r="I84" s="11" t="s">
        <v>396</v>
      </c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x14ac:dyDescent="0.25">
      <c r="B85" s="23" t="s">
        <v>6004</v>
      </c>
      <c r="C85" s="5"/>
      <c r="D85" s="11"/>
      <c r="E85" s="10" t="s">
        <v>7876</v>
      </c>
      <c r="F85" s="3" t="s">
        <v>8025</v>
      </c>
      <c r="G85" s="7" t="s">
        <v>6005</v>
      </c>
      <c r="H85" s="18"/>
      <c r="I85" s="11" t="s">
        <v>145</v>
      </c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x14ac:dyDescent="0.25">
      <c r="B86" s="23" t="s">
        <v>7736</v>
      </c>
      <c r="C86" s="5"/>
      <c r="D86" s="11"/>
      <c r="E86" s="10" t="s">
        <v>7877</v>
      </c>
      <c r="F86" s="3"/>
      <c r="G86" s="7"/>
      <c r="H86" s="18" t="s">
        <v>6006</v>
      </c>
      <c r="I86" s="1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x14ac:dyDescent="0.25">
      <c r="B87" s="23" t="s">
        <v>7737</v>
      </c>
      <c r="C87" s="44" t="s">
        <v>399</v>
      </c>
      <c r="D87" s="11"/>
      <c r="E87" s="10"/>
      <c r="F87" s="3"/>
      <c r="G87" s="7"/>
      <c r="H87" s="18" t="s">
        <v>6007</v>
      </c>
      <c r="I87" s="1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x14ac:dyDescent="0.25">
      <c r="B88" s="23" t="s">
        <v>6008</v>
      </c>
      <c r="C88" s="5"/>
      <c r="D88" s="11"/>
      <c r="E88" s="10" t="s">
        <v>7878</v>
      </c>
      <c r="F88" s="3"/>
      <c r="G88" s="7" t="s">
        <v>6009</v>
      </c>
      <c r="H88" s="18"/>
      <c r="I88" s="1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x14ac:dyDescent="0.25">
      <c r="B89" s="23" t="s">
        <v>6010</v>
      </c>
      <c r="C89" s="5"/>
      <c r="D89" s="11"/>
      <c r="E89" s="10" t="s">
        <v>7879</v>
      </c>
      <c r="F89" s="3"/>
      <c r="G89" s="7"/>
      <c r="H89" s="18" t="s">
        <v>6011</v>
      </c>
      <c r="I89" s="11" t="s">
        <v>279</v>
      </c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x14ac:dyDescent="0.25">
      <c r="B90" s="23" t="s">
        <v>7738</v>
      </c>
      <c r="C90" s="5"/>
      <c r="D90" s="11"/>
      <c r="E90" s="10" t="s">
        <v>7880</v>
      </c>
      <c r="F90" s="3"/>
      <c r="G90" s="7"/>
      <c r="H90" s="18" t="s">
        <v>6012</v>
      </c>
      <c r="I90" s="11"/>
      <c r="J90" s="2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x14ac:dyDescent="0.25">
      <c r="B91" s="23" t="s">
        <v>6013</v>
      </c>
      <c r="C91" s="5"/>
      <c r="D91" s="11"/>
      <c r="E91" s="10" t="s">
        <v>7881</v>
      </c>
      <c r="F91" s="3"/>
      <c r="G91" s="7"/>
      <c r="H91" s="18" t="s">
        <v>6014</v>
      </c>
      <c r="I91" s="11"/>
      <c r="J91" s="2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x14ac:dyDescent="0.25">
      <c r="B92" s="23" t="s">
        <v>6015</v>
      </c>
      <c r="C92" s="5"/>
      <c r="D92" s="11" t="s">
        <v>958</v>
      </c>
      <c r="E92" s="10" t="s">
        <v>7882</v>
      </c>
      <c r="F92" s="3"/>
      <c r="G92" s="7" t="s">
        <v>6016</v>
      </c>
      <c r="H92" s="18" t="s">
        <v>6017</v>
      </c>
      <c r="I92" s="11" t="s">
        <v>9</v>
      </c>
      <c r="J92" s="2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x14ac:dyDescent="0.25">
      <c r="B93" s="23" t="s">
        <v>7739</v>
      </c>
      <c r="C93" s="44" t="s">
        <v>399</v>
      </c>
      <c r="D93" s="11"/>
      <c r="E93" s="10" t="s">
        <v>7883</v>
      </c>
      <c r="F93" s="3"/>
      <c r="G93" s="7" t="s">
        <v>6018</v>
      </c>
      <c r="H93" s="18"/>
      <c r="I93" s="11"/>
      <c r="J93" s="2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x14ac:dyDescent="0.25">
      <c r="B94" s="23" t="s">
        <v>6019</v>
      </c>
      <c r="C94" s="5"/>
      <c r="D94" s="11"/>
      <c r="E94" s="10" t="s">
        <v>7884</v>
      </c>
      <c r="F94" s="3"/>
      <c r="G94" s="7"/>
      <c r="H94" s="18" t="s">
        <v>6021</v>
      </c>
      <c r="I94" s="11"/>
      <c r="J94" s="2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x14ac:dyDescent="0.25">
      <c r="B95" s="23" t="s">
        <v>7741</v>
      </c>
      <c r="C95" s="5"/>
      <c r="D95" s="11"/>
      <c r="E95" s="10" t="s">
        <v>7885</v>
      </c>
      <c r="F95" s="3"/>
      <c r="G95" s="7" t="s">
        <v>92</v>
      </c>
      <c r="H95" s="18" t="s">
        <v>7740</v>
      </c>
      <c r="I95" s="11"/>
      <c r="J95" s="2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x14ac:dyDescent="0.25">
      <c r="B96" s="23" t="s">
        <v>7742</v>
      </c>
      <c r="C96" s="44" t="s">
        <v>399</v>
      </c>
      <c r="D96" s="11"/>
      <c r="E96" s="10" t="s">
        <v>7886</v>
      </c>
      <c r="F96" s="3"/>
      <c r="G96" s="7"/>
      <c r="H96" s="18"/>
      <c r="I96" s="11" t="s">
        <v>216</v>
      </c>
      <c r="J96" s="2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x14ac:dyDescent="0.25">
      <c r="B97" s="23" t="s">
        <v>6022</v>
      </c>
      <c r="C97" s="5"/>
      <c r="D97" s="11"/>
      <c r="E97" s="10" t="s">
        <v>7887</v>
      </c>
      <c r="F97" s="3"/>
      <c r="G97" s="7" t="s">
        <v>6023</v>
      </c>
      <c r="H97" s="18" t="s">
        <v>6024</v>
      </c>
      <c r="I97" s="11" t="s">
        <v>103</v>
      </c>
      <c r="J97" s="2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x14ac:dyDescent="0.25">
      <c r="B98" s="23" t="s">
        <v>6025</v>
      </c>
      <c r="C98" s="5"/>
      <c r="D98" s="11"/>
      <c r="E98" s="10" t="s">
        <v>7888</v>
      </c>
      <c r="F98" s="3"/>
      <c r="G98" s="7" t="s">
        <v>6026</v>
      </c>
      <c r="H98" s="18" t="s">
        <v>6027</v>
      </c>
      <c r="I98" s="11" t="s">
        <v>6028</v>
      </c>
      <c r="J98" s="2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x14ac:dyDescent="0.25">
      <c r="B99" s="23" t="s">
        <v>6029</v>
      </c>
      <c r="C99" s="5"/>
      <c r="D99" s="11" t="s">
        <v>26</v>
      </c>
      <c r="E99" s="10" t="s">
        <v>7889</v>
      </c>
      <c r="F99" s="3" t="s">
        <v>8026</v>
      </c>
      <c r="G99" s="7" t="s">
        <v>6030</v>
      </c>
      <c r="H99" s="18" t="s">
        <v>6031</v>
      </c>
      <c r="I99" s="11" t="s">
        <v>216</v>
      </c>
      <c r="J99" s="2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x14ac:dyDescent="0.25">
      <c r="B100" s="23" t="s">
        <v>7743</v>
      </c>
      <c r="C100" s="44" t="s">
        <v>399</v>
      </c>
      <c r="D100" s="11"/>
      <c r="E100" s="10" t="s">
        <v>7890</v>
      </c>
      <c r="F100" s="3"/>
      <c r="G100" s="7"/>
      <c r="H100" s="18" t="s">
        <v>6032</v>
      </c>
      <c r="I100" s="11" t="s">
        <v>166</v>
      </c>
      <c r="J100" s="2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x14ac:dyDescent="0.25">
      <c r="B101" s="23" t="s">
        <v>6033</v>
      </c>
      <c r="C101" s="5"/>
      <c r="D101" s="11"/>
      <c r="E101" s="10" t="s">
        <v>7891</v>
      </c>
      <c r="F101" s="3"/>
      <c r="G101" s="7" t="s">
        <v>6034</v>
      </c>
      <c r="H101" s="18" t="s">
        <v>6035</v>
      </c>
      <c r="I101" s="11" t="s">
        <v>59</v>
      </c>
      <c r="J101" s="2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x14ac:dyDescent="0.25">
      <c r="B102" s="23" t="s">
        <v>7744</v>
      </c>
      <c r="C102" s="5"/>
      <c r="D102" s="11"/>
      <c r="E102" s="10" t="s">
        <v>7103</v>
      </c>
      <c r="F102" s="3"/>
      <c r="G102" s="7" t="s">
        <v>5061</v>
      </c>
      <c r="H102" s="18" t="s">
        <v>5481</v>
      </c>
      <c r="I102" s="11" t="s">
        <v>6036</v>
      </c>
      <c r="J102" s="2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30" x14ac:dyDescent="0.25">
      <c r="B103" s="23" t="s">
        <v>6037</v>
      </c>
      <c r="C103" s="5"/>
      <c r="D103" s="11"/>
      <c r="E103" s="10" t="s">
        <v>7892</v>
      </c>
      <c r="F103" s="3"/>
      <c r="G103" s="7" t="s">
        <v>57</v>
      </c>
      <c r="H103" s="18"/>
      <c r="I103" s="11"/>
      <c r="J103" s="24"/>
      <c r="K103" s="4"/>
      <c r="L103" s="23" t="s">
        <v>8174</v>
      </c>
      <c r="M103" s="44" t="s">
        <v>399</v>
      </c>
      <c r="N103" s="11"/>
      <c r="O103" s="10" t="s">
        <v>8175</v>
      </c>
      <c r="P103" s="3"/>
      <c r="Q103" s="7" t="s">
        <v>8176</v>
      </c>
      <c r="R103" s="56" t="s">
        <v>8177</v>
      </c>
      <c r="S103" s="11"/>
      <c r="T103" s="24"/>
      <c r="U103" s="4"/>
      <c r="V103" s="4"/>
      <c r="W103" s="4"/>
      <c r="X103" s="4"/>
    </row>
    <row r="104" spans="2:24" ht="30" hidden="1" x14ac:dyDescent="0.25">
      <c r="K104" s="4"/>
      <c r="L104" s="23" t="s">
        <v>6040</v>
      </c>
      <c r="M104" s="5"/>
      <c r="N104" s="11"/>
      <c r="O104" s="10" t="s">
        <v>7894</v>
      </c>
      <c r="P104" s="3"/>
      <c r="Q104" s="7" t="s">
        <v>6041</v>
      </c>
      <c r="R104" s="18" t="s">
        <v>6042</v>
      </c>
      <c r="S104" s="11" t="s">
        <v>8078</v>
      </c>
      <c r="T104" s="24"/>
      <c r="U104" s="4"/>
      <c r="V104" s="4"/>
      <c r="W104" s="4"/>
      <c r="X104" s="4"/>
    </row>
    <row r="105" spans="2:24" x14ac:dyDescent="0.25">
      <c r="B105" s="23" t="s">
        <v>6043</v>
      </c>
      <c r="C105" s="5"/>
      <c r="D105" s="11"/>
      <c r="E105" s="10" t="s">
        <v>7895</v>
      </c>
      <c r="F105" s="3" t="s">
        <v>8028</v>
      </c>
      <c r="G105" s="7" t="s">
        <v>6044</v>
      </c>
      <c r="H105" s="18" t="s">
        <v>6045</v>
      </c>
      <c r="I105" s="11" t="s">
        <v>2528</v>
      </c>
      <c r="J105" s="2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x14ac:dyDescent="0.25">
      <c r="B106" s="23" t="s">
        <v>6046</v>
      </c>
      <c r="C106" s="5"/>
      <c r="D106" s="11"/>
      <c r="E106" s="10" t="s">
        <v>7896</v>
      </c>
      <c r="F106" s="3"/>
      <c r="G106" s="7"/>
      <c r="H106" s="18" t="s">
        <v>6047</v>
      </c>
      <c r="I106" s="11" t="s">
        <v>359</v>
      </c>
      <c r="J106" s="2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idden="1" x14ac:dyDescent="0.25">
      <c r="B107" s="23" t="s">
        <v>8174</v>
      </c>
      <c r="C107" s="44" t="s">
        <v>399</v>
      </c>
      <c r="D107" s="11"/>
      <c r="E107" s="10" t="s">
        <v>8175</v>
      </c>
      <c r="F107" s="3"/>
      <c r="G107" s="7" t="s">
        <v>8176</v>
      </c>
      <c r="H107" s="56" t="s">
        <v>8177</v>
      </c>
      <c r="I107" s="11"/>
      <c r="J107" s="2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x14ac:dyDescent="0.25">
      <c r="B108" s="23" t="s">
        <v>7745</v>
      </c>
      <c r="C108" s="5"/>
      <c r="D108" s="11"/>
      <c r="E108" s="10"/>
      <c r="F108" s="3"/>
      <c r="G108" s="7"/>
      <c r="H108" s="143" t="s">
        <v>8365</v>
      </c>
      <c r="I108" s="11"/>
      <c r="J108" s="2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x14ac:dyDescent="0.25">
      <c r="B109" s="23" t="s">
        <v>6048</v>
      </c>
      <c r="C109" s="5"/>
      <c r="D109" s="11"/>
      <c r="E109" s="10" t="s">
        <v>7897</v>
      </c>
      <c r="F109" s="3"/>
      <c r="G109" s="7" t="s">
        <v>6049</v>
      </c>
      <c r="H109" s="18" t="s">
        <v>6050</v>
      </c>
      <c r="I109" s="11" t="s">
        <v>6051</v>
      </c>
      <c r="J109" s="2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x14ac:dyDescent="0.25">
      <c r="B110" s="23" t="s">
        <v>6052</v>
      </c>
      <c r="C110" s="5"/>
      <c r="D110" s="11"/>
      <c r="E110" s="10" t="s">
        <v>7898</v>
      </c>
      <c r="F110" s="3"/>
      <c r="G110" s="7" t="s">
        <v>6053</v>
      </c>
      <c r="H110" s="18" t="s">
        <v>6054</v>
      </c>
      <c r="I110" s="11" t="s">
        <v>3642</v>
      </c>
      <c r="J110" s="2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x14ac:dyDescent="0.25">
      <c r="B111" s="23" t="s">
        <v>7746</v>
      </c>
      <c r="C111" s="5"/>
      <c r="D111" s="11"/>
      <c r="E111" s="10" t="s">
        <v>7899</v>
      </c>
      <c r="F111" s="3"/>
      <c r="G111" s="7"/>
      <c r="H111" s="18" t="s">
        <v>8070</v>
      </c>
      <c r="I111" s="11" t="s">
        <v>6055</v>
      </c>
      <c r="J111" s="2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x14ac:dyDescent="0.25">
      <c r="B112" s="23" t="s">
        <v>6056</v>
      </c>
      <c r="C112" s="5"/>
      <c r="D112" s="11" t="s">
        <v>1772</v>
      </c>
      <c r="E112" s="10" t="s">
        <v>7900</v>
      </c>
      <c r="F112" s="3" t="s">
        <v>8029</v>
      </c>
      <c r="G112" s="7" t="s">
        <v>1216</v>
      </c>
      <c r="H112" s="18" t="s">
        <v>6057</v>
      </c>
      <c r="I112" s="11" t="s">
        <v>59</v>
      </c>
      <c r="J112" s="2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30" x14ac:dyDescent="0.25">
      <c r="B113" s="23" t="s">
        <v>6058</v>
      </c>
      <c r="C113" s="5"/>
      <c r="D113" s="11"/>
      <c r="E113" s="10" t="s">
        <v>7901</v>
      </c>
      <c r="F113" s="3"/>
      <c r="G113" s="7" t="s">
        <v>8060</v>
      </c>
      <c r="H113" s="18" t="s">
        <v>6059</v>
      </c>
      <c r="I113" s="11"/>
      <c r="J113" s="2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x14ac:dyDescent="0.25">
      <c r="B114" s="23" t="s">
        <v>7747</v>
      </c>
      <c r="C114" s="5"/>
      <c r="D114" s="11"/>
      <c r="E114" s="10" t="s">
        <v>7902</v>
      </c>
      <c r="F114" s="3"/>
      <c r="G114" s="7"/>
      <c r="H114" s="18"/>
      <c r="I114" s="11" t="s">
        <v>6060</v>
      </c>
      <c r="J114" s="2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x14ac:dyDescent="0.25">
      <c r="B115" s="23" t="s">
        <v>6061</v>
      </c>
      <c r="C115" s="5"/>
      <c r="D115" s="11"/>
      <c r="E115" s="10" t="s">
        <v>7903</v>
      </c>
      <c r="F115" s="3" t="s">
        <v>8030</v>
      </c>
      <c r="G115" s="7"/>
      <c r="H115" s="18" t="s">
        <v>6062</v>
      </c>
      <c r="I115" s="11"/>
      <c r="J115" s="2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x14ac:dyDescent="0.25">
      <c r="B116" s="23" t="s">
        <v>6063</v>
      </c>
      <c r="C116" s="5"/>
      <c r="D116" s="11"/>
      <c r="E116" s="10" t="s">
        <v>7904</v>
      </c>
      <c r="F116" s="3"/>
      <c r="G116" s="7" t="s">
        <v>6064</v>
      </c>
      <c r="H116" s="18"/>
      <c r="I116" s="11"/>
      <c r="J116" s="2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x14ac:dyDescent="0.25">
      <c r="B117" s="23" t="s">
        <v>7748</v>
      </c>
      <c r="C117" s="5"/>
      <c r="D117" s="11"/>
      <c r="E117" s="10" t="s">
        <v>7905</v>
      </c>
      <c r="F117" s="3"/>
      <c r="G117" s="7" t="s">
        <v>6065</v>
      </c>
      <c r="H117" s="18" t="s">
        <v>6066</v>
      </c>
      <c r="I117" s="11" t="s">
        <v>50</v>
      </c>
      <c r="J117" s="2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30" x14ac:dyDescent="0.25">
      <c r="B118" s="23" t="s">
        <v>6067</v>
      </c>
      <c r="C118" s="5"/>
      <c r="D118" s="11"/>
      <c r="E118" s="10" t="s">
        <v>7906</v>
      </c>
      <c r="F118" s="3"/>
      <c r="G118" s="7" t="s">
        <v>6068</v>
      </c>
      <c r="H118" s="18" t="s">
        <v>6069</v>
      </c>
      <c r="I118" s="11" t="s">
        <v>166</v>
      </c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x14ac:dyDescent="0.25">
      <c r="B119" s="23" t="s">
        <v>7749</v>
      </c>
      <c r="C119" s="5"/>
      <c r="D119" s="11"/>
      <c r="E119" s="10" t="s">
        <v>6070</v>
      </c>
      <c r="F119" s="3"/>
      <c r="G119" s="7"/>
      <c r="H119" s="18" t="s">
        <v>6071</v>
      </c>
      <c r="I119" s="11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x14ac:dyDescent="0.25">
      <c r="B120" s="23" t="s">
        <v>6072</v>
      </c>
      <c r="C120" s="5"/>
      <c r="D120" s="11"/>
      <c r="E120" s="10" t="s">
        <v>7110</v>
      </c>
      <c r="F120" s="3"/>
      <c r="G120" s="7"/>
      <c r="H120" s="18" t="s">
        <v>6073</v>
      </c>
      <c r="I120" s="11"/>
      <c r="J120" s="24"/>
      <c r="K120" s="5"/>
      <c r="L120" s="4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</row>
    <row r="121" spans="2:24" x14ac:dyDescent="0.25">
      <c r="B121" s="23" t="s">
        <v>6074</v>
      </c>
      <c r="C121" s="5"/>
      <c r="D121" s="11"/>
      <c r="E121" s="10" t="s">
        <v>7907</v>
      </c>
      <c r="F121" s="3"/>
      <c r="G121" s="7" t="s">
        <v>6075</v>
      </c>
      <c r="H121" s="18" t="s">
        <v>6076</v>
      </c>
      <c r="I121" s="11"/>
      <c r="J121" s="24"/>
      <c r="K121" s="4"/>
      <c r="L121" s="5"/>
      <c r="M121" s="5"/>
      <c r="N121" s="5"/>
      <c r="O121" s="5"/>
      <c r="P121" s="5"/>
      <c r="Q121" s="5"/>
      <c r="R121" s="5"/>
      <c r="S121" s="5"/>
      <c r="T121" s="4"/>
      <c r="U121" s="4"/>
      <c r="V121" s="4"/>
      <c r="W121" s="4"/>
      <c r="X121" s="4"/>
    </row>
    <row r="122" spans="2:24" x14ac:dyDescent="0.25">
      <c r="B122" s="23" t="s">
        <v>8618</v>
      </c>
      <c r="C122" s="5"/>
      <c r="D122" s="11"/>
      <c r="E122" s="355" t="s">
        <v>8619</v>
      </c>
      <c r="F122" s="3"/>
      <c r="G122" s="7"/>
      <c r="H122" s="18" t="s">
        <v>8617</v>
      </c>
      <c r="I122" s="11"/>
      <c r="J122" s="24"/>
      <c r="K122" s="4"/>
      <c r="L122" s="5"/>
      <c r="M122" s="5"/>
      <c r="N122" s="5"/>
      <c r="O122" s="5"/>
      <c r="P122" s="5"/>
      <c r="Q122" s="5"/>
      <c r="R122" s="5"/>
      <c r="S122" s="5"/>
      <c r="T122" s="4"/>
      <c r="U122" s="4"/>
      <c r="V122" s="4"/>
      <c r="W122" s="4"/>
      <c r="X122" s="4"/>
    </row>
    <row r="123" spans="2:24" x14ac:dyDescent="0.25">
      <c r="B123" s="23" t="s">
        <v>6077</v>
      </c>
      <c r="C123" s="5"/>
      <c r="D123" s="11"/>
      <c r="E123" s="10" t="s">
        <v>7908</v>
      </c>
      <c r="F123" s="3"/>
      <c r="G123" s="7"/>
      <c r="H123" s="18" t="s">
        <v>6078</v>
      </c>
      <c r="I123" s="11" t="s">
        <v>279</v>
      </c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x14ac:dyDescent="0.25">
      <c r="B124" s="23" t="s">
        <v>6079</v>
      </c>
      <c r="C124" s="5"/>
      <c r="D124" s="11"/>
      <c r="E124" s="10" t="s">
        <v>7909</v>
      </c>
      <c r="F124" s="3"/>
      <c r="G124" s="7" t="s">
        <v>6080</v>
      </c>
      <c r="H124" s="18" t="s">
        <v>6081</v>
      </c>
      <c r="I124" s="11" t="s">
        <v>216</v>
      </c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x14ac:dyDescent="0.25">
      <c r="B125" s="23" t="s">
        <v>7750</v>
      </c>
      <c r="C125" s="5"/>
      <c r="D125" s="11"/>
      <c r="E125" s="10"/>
      <c r="F125" s="3"/>
      <c r="G125" s="7" t="s">
        <v>6082</v>
      </c>
      <c r="H125" s="18" t="s">
        <v>6083</v>
      </c>
      <c r="I125" s="1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x14ac:dyDescent="0.25">
      <c r="B126" s="23" t="s">
        <v>6084</v>
      </c>
      <c r="C126" s="5"/>
      <c r="D126" s="11"/>
      <c r="E126" s="10" t="s">
        <v>7910</v>
      </c>
      <c r="F126" s="3"/>
      <c r="G126" s="7" t="s">
        <v>6085</v>
      </c>
      <c r="H126" s="18"/>
      <c r="I126" s="11" t="s">
        <v>118</v>
      </c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30" x14ac:dyDescent="0.25">
      <c r="B127" s="23" t="s">
        <v>6089</v>
      </c>
      <c r="C127" s="5"/>
      <c r="D127" s="11"/>
      <c r="E127" s="10" t="s">
        <v>7912</v>
      </c>
      <c r="F127" s="10" t="s">
        <v>8062</v>
      </c>
      <c r="G127" s="7"/>
      <c r="H127" s="18" t="s">
        <v>6090</v>
      </c>
      <c r="I127" s="1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x14ac:dyDescent="0.25">
      <c r="B128" s="23" t="s">
        <v>6091</v>
      </c>
      <c r="C128" s="5"/>
      <c r="D128" s="11"/>
      <c r="E128" s="10" t="s">
        <v>7913</v>
      </c>
      <c r="F128" s="3"/>
      <c r="G128" s="7"/>
      <c r="H128" s="18" t="s">
        <v>6092</v>
      </c>
      <c r="I128" s="1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x14ac:dyDescent="0.25">
      <c r="B129" s="23" t="s">
        <v>7751</v>
      </c>
      <c r="C129" s="44" t="s">
        <v>399</v>
      </c>
      <c r="D129" s="11"/>
      <c r="E129" s="10" t="s">
        <v>7914</v>
      </c>
      <c r="F129" s="3"/>
      <c r="G129" s="7"/>
      <c r="H129" s="18" t="s">
        <v>6093</v>
      </c>
      <c r="I129" s="11" t="s">
        <v>216</v>
      </c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x14ac:dyDescent="0.25">
      <c r="B130" s="23" t="s">
        <v>6094</v>
      </c>
      <c r="C130" s="5"/>
      <c r="D130" s="11"/>
      <c r="E130" s="10" t="s">
        <v>7915</v>
      </c>
      <c r="F130" s="3"/>
      <c r="G130" s="7"/>
      <c r="H130" s="18" t="s">
        <v>6096</v>
      </c>
      <c r="I130" s="1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x14ac:dyDescent="0.25">
      <c r="B131" s="23" t="s">
        <v>5525</v>
      </c>
      <c r="C131" s="5"/>
      <c r="D131" s="11"/>
      <c r="E131" s="10" t="s">
        <v>7123</v>
      </c>
      <c r="F131" s="3" t="s">
        <v>7206</v>
      </c>
      <c r="G131" s="7" t="s">
        <v>6097</v>
      </c>
      <c r="H131" s="18" t="s">
        <v>6098</v>
      </c>
      <c r="I131" s="11" t="s">
        <v>118</v>
      </c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x14ac:dyDescent="0.25">
      <c r="B132" s="23" t="s">
        <v>7752</v>
      </c>
      <c r="C132" s="5"/>
      <c r="D132" s="11"/>
      <c r="E132" s="10" t="s">
        <v>7916</v>
      </c>
      <c r="F132" s="3"/>
      <c r="G132" s="7"/>
      <c r="H132" s="18" t="s">
        <v>6099</v>
      </c>
      <c r="I132" s="11" t="s">
        <v>6100</v>
      </c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x14ac:dyDescent="0.25">
      <c r="B133" s="23" t="s">
        <v>7753</v>
      </c>
      <c r="C133" s="5"/>
      <c r="D133" s="11"/>
      <c r="E133" s="10" t="s">
        <v>7917</v>
      </c>
      <c r="F133" s="3"/>
      <c r="G133" s="7"/>
      <c r="H133" s="18" t="s">
        <v>6101</v>
      </c>
      <c r="I133" s="11"/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x14ac:dyDescent="0.25">
      <c r="B134" s="23" t="s">
        <v>6102</v>
      </c>
      <c r="C134" s="5"/>
      <c r="D134" s="11"/>
      <c r="E134" s="10" t="s">
        <v>7918</v>
      </c>
      <c r="F134" s="3"/>
      <c r="G134" s="7" t="s">
        <v>6103</v>
      </c>
      <c r="H134" s="18"/>
      <c r="I134" s="11" t="s">
        <v>118</v>
      </c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x14ac:dyDescent="0.25">
      <c r="B135" s="23" t="s">
        <v>6104</v>
      </c>
      <c r="C135" s="5"/>
      <c r="D135" s="11" t="s">
        <v>26</v>
      </c>
      <c r="E135" s="10" t="s">
        <v>7919</v>
      </c>
      <c r="F135" s="3" t="s">
        <v>8031</v>
      </c>
      <c r="G135" s="7" t="s">
        <v>163</v>
      </c>
      <c r="H135" s="18" t="s">
        <v>6105</v>
      </c>
      <c r="I135" s="11" t="s">
        <v>6106</v>
      </c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x14ac:dyDescent="0.25">
      <c r="B136" s="23" t="s">
        <v>7754</v>
      </c>
      <c r="C136" s="5"/>
      <c r="D136" s="11" t="s">
        <v>7808</v>
      </c>
      <c r="E136" s="10" t="s">
        <v>7920</v>
      </c>
      <c r="F136" s="3"/>
      <c r="G136" s="7" t="s">
        <v>6107</v>
      </c>
      <c r="H136" s="18" t="s">
        <v>6108</v>
      </c>
      <c r="I136" s="11" t="s">
        <v>209</v>
      </c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x14ac:dyDescent="0.25">
      <c r="B137" s="23" t="s">
        <v>7755</v>
      </c>
      <c r="C137" s="5"/>
      <c r="D137" s="11"/>
      <c r="E137" s="10" t="s">
        <v>7921</v>
      </c>
      <c r="F137" s="3" t="s">
        <v>8032</v>
      </c>
      <c r="G137" s="7" t="s">
        <v>6109</v>
      </c>
      <c r="H137" s="18"/>
      <c r="I137" s="11" t="s">
        <v>50</v>
      </c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x14ac:dyDescent="0.25">
      <c r="B138" s="23" t="s">
        <v>6110</v>
      </c>
      <c r="C138" s="5"/>
      <c r="D138" s="11"/>
      <c r="E138" s="10"/>
      <c r="F138" s="3"/>
      <c r="G138" s="7"/>
      <c r="H138" s="18" t="s">
        <v>6111</v>
      </c>
      <c r="I138" s="1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x14ac:dyDescent="0.25">
      <c r="B139" s="23" t="s">
        <v>6112</v>
      </c>
      <c r="C139" s="5"/>
      <c r="D139" s="11"/>
      <c r="E139" s="10"/>
      <c r="F139" s="3"/>
      <c r="G139" s="7"/>
      <c r="H139" s="18" t="s">
        <v>6113</v>
      </c>
      <c r="I139" s="1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x14ac:dyDescent="0.25">
      <c r="B140" s="23" t="s">
        <v>6114</v>
      </c>
      <c r="C140" s="5"/>
      <c r="D140" s="11"/>
      <c r="E140" s="10" t="s">
        <v>7922</v>
      </c>
      <c r="F140" s="3" t="s">
        <v>8033</v>
      </c>
      <c r="G140" s="7" t="s">
        <v>6115</v>
      </c>
      <c r="H140" s="18" t="s">
        <v>6116</v>
      </c>
      <c r="I140" s="11" t="s">
        <v>234</v>
      </c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x14ac:dyDescent="0.25">
      <c r="B141" s="23" t="s">
        <v>7756</v>
      </c>
      <c r="C141" s="5"/>
      <c r="D141" s="11"/>
      <c r="E141" s="10" t="s">
        <v>7133</v>
      </c>
      <c r="F141" s="3"/>
      <c r="G141" s="7" t="s">
        <v>6117</v>
      </c>
      <c r="H141" s="18" t="s">
        <v>5548</v>
      </c>
      <c r="I141" s="11" t="s">
        <v>103</v>
      </c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x14ac:dyDescent="0.25">
      <c r="B142" s="23" t="s">
        <v>7757</v>
      </c>
      <c r="C142" s="5"/>
      <c r="D142" s="11"/>
      <c r="E142" s="10" t="s">
        <v>7923</v>
      </c>
      <c r="F142" s="3"/>
      <c r="G142" s="7"/>
      <c r="H142" s="18" t="s">
        <v>6118</v>
      </c>
      <c r="I142" s="11" t="s">
        <v>99</v>
      </c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x14ac:dyDescent="0.25">
      <c r="B143" s="23" t="s">
        <v>6119</v>
      </c>
      <c r="C143" s="5"/>
      <c r="D143" s="11"/>
      <c r="E143" s="10" t="s">
        <v>7924</v>
      </c>
      <c r="F143" s="3"/>
      <c r="G143" s="7" t="s">
        <v>1519</v>
      </c>
      <c r="H143" s="18" t="s">
        <v>6120</v>
      </c>
      <c r="I143" s="11" t="s">
        <v>145</v>
      </c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x14ac:dyDescent="0.25">
      <c r="B144" s="23" t="s">
        <v>6121</v>
      </c>
      <c r="C144" s="5"/>
      <c r="D144" s="11" t="s">
        <v>26</v>
      </c>
      <c r="E144" s="10" t="s">
        <v>7925</v>
      </c>
      <c r="F144" s="3"/>
      <c r="G144" s="7" t="s">
        <v>6122</v>
      </c>
      <c r="H144" s="18" t="s">
        <v>6123</v>
      </c>
      <c r="I144" s="11" t="s">
        <v>1650</v>
      </c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x14ac:dyDescent="0.25">
      <c r="B145" s="23" t="s">
        <v>6124</v>
      </c>
      <c r="C145" s="5"/>
      <c r="D145" s="11" t="s">
        <v>909</v>
      </c>
      <c r="E145" s="10" t="s">
        <v>7926</v>
      </c>
      <c r="F145" s="3" t="s">
        <v>8034</v>
      </c>
      <c r="G145" s="7" t="s">
        <v>6125</v>
      </c>
      <c r="H145" s="18" t="s">
        <v>8071</v>
      </c>
      <c r="I145" s="11" t="s">
        <v>6126</v>
      </c>
      <c r="J145" s="2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x14ac:dyDescent="0.25">
      <c r="B146" s="23" t="s">
        <v>7758</v>
      </c>
      <c r="C146" s="5"/>
      <c r="D146" s="11"/>
      <c r="E146" s="10"/>
      <c r="F146" s="3"/>
      <c r="G146" s="7"/>
      <c r="H146" s="18" t="s">
        <v>6127</v>
      </c>
      <c r="I146" s="11"/>
      <c r="J146" s="2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x14ac:dyDescent="0.25">
      <c r="B147" s="23" t="s">
        <v>7759</v>
      </c>
      <c r="C147" s="5"/>
      <c r="D147" s="11" t="s">
        <v>26</v>
      </c>
      <c r="E147" s="10" t="s">
        <v>7927</v>
      </c>
      <c r="F147" s="3" t="s">
        <v>8035</v>
      </c>
      <c r="G147" s="7" t="s">
        <v>6128</v>
      </c>
      <c r="H147" s="18" t="s">
        <v>6129</v>
      </c>
      <c r="I147" s="11" t="s">
        <v>216</v>
      </c>
      <c r="J147" s="2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x14ac:dyDescent="0.25">
      <c r="B148" s="23" t="s">
        <v>6130</v>
      </c>
      <c r="C148" s="5"/>
      <c r="D148" s="11"/>
      <c r="E148" s="10" t="s">
        <v>7928</v>
      </c>
      <c r="F148" s="3"/>
      <c r="G148" s="7"/>
      <c r="H148" s="18" t="s">
        <v>6131</v>
      </c>
      <c r="I148" s="11" t="s">
        <v>166</v>
      </c>
      <c r="J148" s="2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x14ac:dyDescent="0.25">
      <c r="B149" s="23" t="s">
        <v>7760</v>
      </c>
      <c r="C149" s="5"/>
      <c r="D149" s="11"/>
      <c r="E149" s="10" t="s">
        <v>7929</v>
      </c>
      <c r="F149" s="3"/>
      <c r="G149" s="7" t="s">
        <v>101</v>
      </c>
      <c r="H149" s="18" t="s">
        <v>6132</v>
      </c>
      <c r="I149" s="11" t="s">
        <v>6133</v>
      </c>
      <c r="J149" s="2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x14ac:dyDescent="0.25">
      <c r="B150" s="23" t="s">
        <v>7761</v>
      </c>
      <c r="C150" s="5"/>
      <c r="D150" s="11"/>
      <c r="E150" s="10"/>
      <c r="F150" s="3"/>
      <c r="G150" s="7"/>
      <c r="H150" s="18" t="s">
        <v>6134</v>
      </c>
      <c r="I150" s="11"/>
      <c r="J150" s="2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x14ac:dyDescent="0.25">
      <c r="B151" s="23" t="s">
        <v>7762</v>
      </c>
      <c r="C151" s="44" t="s">
        <v>399</v>
      </c>
      <c r="D151" s="11"/>
      <c r="E151" s="10" t="s">
        <v>7930</v>
      </c>
      <c r="F151" s="3" t="s">
        <v>8036</v>
      </c>
      <c r="G151" s="7" t="s">
        <v>1252</v>
      </c>
      <c r="H151" s="18"/>
      <c r="I151" s="11" t="s">
        <v>359</v>
      </c>
      <c r="J151" s="2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x14ac:dyDescent="0.25">
      <c r="B152" s="23" t="s">
        <v>6135</v>
      </c>
      <c r="C152" s="5"/>
      <c r="D152" s="11"/>
      <c r="E152" s="10" t="s">
        <v>7931</v>
      </c>
      <c r="F152" s="3"/>
      <c r="G152" s="7" t="s">
        <v>6136</v>
      </c>
      <c r="H152" s="18" t="s">
        <v>6137</v>
      </c>
      <c r="I152" s="11" t="s">
        <v>216</v>
      </c>
      <c r="J152" s="2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x14ac:dyDescent="0.25">
      <c r="B153" s="23" t="s">
        <v>7763</v>
      </c>
      <c r="C153" s="5"/>
      <c r="D153" s="11"/>
      <c r="E153" s="10" t="s">
        <v>7932</v>
      </c>
      <c r="F153" s="3"/>
      <c r="G153" s="7"/>
      <c r="H153" s="18" t="s">
        <v>6138</v>
      </c>
      <c r="I153" s="11" t="s">
        <v>429</v>
      </c>
      <c r="J153" s="2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x14ac:dyDescent="0.25">
      <c r="B154" s="23" t="s">
        <v>7764</v>
      </c>
      <c r="C154" s="44" t="s">
        <v>399</v>
      </c>
      <c r="D154" s="11" t="s">
        <v>26</v>
      </c>
      <c r="E154" s="10" t="s">
        <v>7933</v>
      </c>
      <c r="F154" s="3" t="s">
        <v>8037</v>
      </c>
      <c r="G154" s="7" t="s">
        <v>6139</v>
      </c>
      <c r="H154" s="18" t="s">
        <v>6140</v>
      </c>
      <c r="I154" s="11" t="s">
        <v>791</v>
      </c>
      <c r="J154" s="2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x14ac:dyDescent="0.25">
      <c r="B155" s="23" t="s">
        <v>7765</v>
      </c>
      <c r="C155" s="5"/>
      <c r="D155" s="11"/>
      <c r="E155" s="10" t="s">
        <v>7934</v>
      </c>
      <c r="F155" s="3" t="s">
        <v>8038</v>
      </c>
      <c r="G155" s="7" t="s">
        <v>6141</v>
      </c>
      <c r="H155" s="18" t="s">
        <v>6142</v>
      </c>
      <c r="I155" s="11"/>
      <c r="J155" s="24" t="s">
        <v>7766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30" x14ac:dyDescent="0.25">
      <c r="B156" s="23" t="s">
        <v>6143</v>
      </c>
      <c r="C156" s="5"/>
      <c r="D156" s="11" t="s">
        <v>26</v>
      </c>
      <c r="E156" s="10" t="s">
        <v>7935</v>
      </c>
      <c r="F156" s="3"/>
      <c r="G156" s="7" t="s">
        <v>6144</v>
      </c>
      <c r="H156" s="18" t="s">
        <v>8072</v>
      </c>
      <c r="I156" s="11" t="s">
        <v>166</v>
      </c>
      <c r="J156" s="2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x14ac:dyDescent="0.25">
      <c r="B157" s="23" t="s">
        <v>7767</v>
      </c>
      <c r="C157" s="5"/>
      <c r="D157" s="11"/>
      <c r="E157" s="10" t="s">
        <v>7936</v>
      </c>
      <c r="F157" s="3"/>
      <c r="G157" s="7" t="s">
        <v>5884</v>
      </c>
      <c r="H157" s="18" t="s">
        <v>6146</v>
      </c>
      <c r="I157" s="11" t="s">
        <v>99</v>
      </c>
      <c r="J157" s="2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x14ac:dyDescent="0.25">
      <c r="B158" s="23" t="s">
        <v>7768</v>
      </c>
      <c r="C158" s="5"/>
      <c r="D158" s="11"/>
      <c r="E158" s="10" t="s">
        <v>7937</v>
      </c>
      <c r="F158" s="3"/>
      <c r="G158" s="7" t="s">
        <v>6147</v>
      </c>
      <c r="H158" s="18" t="s">
        <v>6148</v>
      </c>
      <c r="I158" s="11" t="s">
        <v>3588</v>
      </c>
      <c r="J158" s="2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x14ac:dyDescent="0.25">
      <c r="B159" s="23" t="s">
        <v>6149</v>
      </c>
      <c r="C159" s="5"/>
      <c r="D159" s="11"/>
      <c r="E159" s="10" t="s">
        <v>7938</v>
      </c>
      <c r="F159" s="3"/>
      <c r="G159" s="7" t="s">
        <v>6150</v>
      </c>
      <c r="H159" s="18" t="s">
        <v>6151</v>
      </c>
      <c r="I159" s="11" t="s">
        <v>145</v>
      </c>
      <c r="J159" s="2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x14ac:dyDescent="0.25">
      <c r="B160" s="23" t="s">
        <v>6152</v>
      </c>
      <c r="C160" s="5"/>
      <c r="D160" s="11"/>
      <c r="E160" s="10"/>
      <c r="F160" s="3"/>
      <c r="G160" s="7"/>
      <c r="H160" s="18" t="s">
        <v>6153</v>
      </c>
      <c r="I160" s="11"/>
      <c r="J160" s="2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x14ac:dyDescent="0.25">
      <c r="B161" s="23" t="s">
        <v>7769</v>
      </c>
      <c r="C161" s="44" t="s">
        <v>399</v>
      </c>
      <c r="D161" s="11"/>
      <c r="E161" s="10" t="s">
        <v>7939</v>
      </c>
      <c r="F161" s="3"/>
      <c r="G161" s="7"/>
      <c r="H161" s="18" t="s">
        <v>6154</v>
      </c>
      <c r="I161" s="11" t="s">
        <v>9</v>
      </c>
      <c r="J161" s="2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x14ac:dyDescent="0.25">
      <c r="B162" s="23" t="s">
        <v>6155</v>
      </c>
      <c r="C162" s="5"/>
      <c r="D162" s="11"/>
      <c r="E162" s="10" t="s">
        <v>7940</v>
      </c>
      <c r="F162" s="3"/>
      <c r="G162" s="7" t="s">
        <v>6156</v>
      </c>
      <c r="H162" s="18"/>
      <c r="I162" s="11" t="s">
        <v>166</v>
      </c>
      <c r="J162" s="2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x14ac:dyDescent="0.25">
      <c r="B163" s="23" t="s">
        <v>8354</v>
      </c>
      <c r="C163" s="5"/>
      <c r="D163" s="11"/>
      <c r="E163" s="10"/>
      <c r="F163" s="3"/>
      <c r="G163" s="7"/>
      <c r="H163" s="143" t="s">
        <v>8355</v>
      </c>
      <c r="I163" s="11"/>
      <c r="J163" s="2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30" x14ac:dyDescent="0.25">
      <c r="B164" s="23" t="s">
        <v>7770</v>
      </c>
      <c r="C164" s="44" t="s">
        <v>399</v>
      </c>
      <c r="D164" s="11"/>
      <c r="E164" s="10" t="s">
        <v>7941</v>
      </c>
      <c r="F164" s="3"/>
      <c r="G164" s="7" t="s">
        <v>8063</v>
      </c>
      <c r="H164" s="18"/>
      <c r="I164" s="11" t="s">
        <v>50</v>
      </c>
      <c r="J164" s="2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x14ac:dyDescent="0.25">
      <c r="B165" s="23" t="s">
        <v>7771</v>
      </c>
      <c r="C165" s="44" t="s">
        <v>399</v>
      </c>
      <c r="D165" s="11"/>
      <c r="E165" s="10" t="s">
        <v>7942</v>
      </c>
      <c r="F165" s="3" t="s">
        <v>8039</v>
      </c>
      <c r="G165" s="7" t="s">
        <v>6158</v>
      </c>
      <c r="H165" s="18" t="s">
        <v>6157</v>
      </c>
      <c r="I165" s="11"/>
      <c r="J165" s="2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x14ac:dyDescent="0.25">
      <c r="B166" s="23" t="s">
        <v>7772</v>
      </c>
      <c r="C166" s="5"/>
      <c r="D166" s="11"/>
      <c r="E166" s="10" t="s">
        <v>6159</v>
      </c>
      <c r="F166" s="3"/>
      <c r="G166" s="7"/>
      <c r="H166" s="18" t="s">
        <v>6160</v>
      </c>
      <c r="I166" s="11"/>
      <c r="J166" s="2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x14ac:dyDescent="0.25">
      <c r="B167" s="23" t="s">
        <v>6161</v>
      </c>
      <c r="C167" s="5"/>
      <c r="D167" s="11"/>
      <c r="E167" s="10" t="s">
        <v>7943</v>
      </c>
      <c r="F167" s="3"/>
      <c r="G167" s="7" t="s">
        <v>6162</v>
      </c>
      <c r="H167" s="18" t="s">
        <v>6163</v>
      </c>
      <c r="I167" s="11" t="s">
        <v>166</v>
      </c>
      <c r="J167" s="2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x14ac:dyDescent="0.25">
      <c r="B168" s="23" t="s">
        <v>6164</v>
      </c>
      <c r="C168" s="5"/>
      <c r="D168" s="11"/>
      <c r="E168" s="10" t="s">
        <v>7944</v>
      </c>
      <c r="F168" s="3"/>
      <c r="G168" s="7" t="s">
        <v>6165</v>
      </c>
      <c r="H168" s="18" t="s">
        <v>6166</v>
      </c>
      <c r="I168" s="11" t="s">
        <v>209</v>
      </c>
      <c r="J168" s="2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x14ac:dyDescent="0.25">
      <c r="B169" s="23" t="s">
        <v>7773</v>
      </c>
      <c r="C169" s="5"/>
      <c r="D169" s="11"/>
      <c r="E169" s="10" t="s">
        <v>7945</v>
      </c>
      <c r="F169" s="3"/>
      <c r="G169" s="7" t="s">
        <v>6167</v>
      </c>
      <c r="H169" s="18" t="s">
        <v>6168</v>
      </c>
      <c r="I169" s="11" t="s">
        <v>103</v>
      </c>
      <c r="J169" s="2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x14ac:dyDescent="0.25">
      <c r="B170" s="23" t="s">
        <v>6169</v>
      </c>
      <c r="C170" s="5"/>
      <c r="D170" s="11" t="s">
        <v>26</v>
      </c>
      <c r="E170" s="10" t="s">
        <v>7946</v>
      </c>
      <c r="F170" s="3" t="s">
        <v>8040</v>
      </c>
      <c r="G170" s="7" t="s">
        <v>6170</v>
      </c>
      <c r="H170" s="18" t="s">
        <v>6171</v>
      </c>
      <c r="I170" s="11" t="s">
        <v>6172</v>
      </c>
      <c r="J170" s="2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x14ac:dyDescent="0.25">
      <c r="B171" s="23" t="s">
        <v>7774</v>
      </c>
      <c r="C171" s="5"/>
      <c r="D171" s="11"/>
      <c r="E171" s="10"/>
      <c r="F171" s="3"/>
      <c r="G171" s="7"/>
      <c r="H171" s="18" t="s">
        <v>6173</v>
      </c>
      <c r="I171" s="11"/>
      <c r="J171" s="2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x14ac:dyDescent="0.25">
      <c r="B172" s="23" t="s">
        <v>6174</v>
      </c>
      <c r="C172" s="5"/>
      <c r="D172" s="11"/>
      <c r="E172" s="10" t="s">
        <v>7947</v>
      </c>
      <c r="F172" s="3"/>
      <c r="G172" s="7"/>
      <c r="H172" s="18" t="s">
        <v>6175</v>
      </c>
      <c r="I172" s="11"/>
      <c r="J172" s="2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x14ac:dyDescent="0.25">
      <c r="B173" s="23" t="s">
        <v>6176</v>
      </c>
      <c r="C173" s="5"/>
      <c r="D173" s="11"/>
      <c r="E173" s="10" t="s">
        <v>7948</v>
      </c>
      <c r="F173" s="3"/>
      <c r="G173" s="7" t="s">
        <v>6177</v>
      </c>
      <c r="H173" s="18" t="s">
        <v>6178</v>
      </c>
      <c r="I173" s="11"/>
      <c r="J173" s="2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x14ac:dyDescent="0.25">
      <c r="B174" s="23" t="s">
        <v>6179</v>
      </c>
      <c r="C174" s="5"/>
      <c r="D174" s="11"/>
      <c r="E174" s="10" t="s">
        <v>7949</v>
      </c>
      <c r="F174" s="3"/>
      <c r="G174" s="7" t="s">
        <v>6180</v>
      </c>
      <c r="H174" s="18" t="s">
        <v>6181</v>
      </c>
      <c r="I174" s="11" t="s">
        <v>216</v>
      </c>
      <c r="J174" s="2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x14ac:dyDescent="0.25">
      <c r="B175" s="23" t="s">
        <v>7775</v>
      </c>
      <c r="C175" s="44" t="s">
        <v>399</v>
      </c>
      <c r="D175" s="11"/>
      <c r="E175" s="10" t="s">
        <v>7950</v>
      </c>
      <c r="F175" s="3"/>
      <c r="G175" s="7" t="s">
        <v>1216</v>
      </c>
      <c r="H175" s="18" t="s">
        <v>6182</v>
      </c>
      <c r="I175" s="11" t="s">
        <v>359</v>
      </c>
      <c r="J175" s="2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x14ac:dyDescent="0.25">
      <c r="B176" s="23" t="s">
        <v>7776</v>
      </c>
      <c r="C176" s="44" t="s">
        <v>399</v>
      </c>
      <c r="D176" s="11" t="s">
        <v>26</v>
      </c>
      <c r="E176" s="10" t="s">
        <v>6183</v>
      </c>
      <c r="F176" s="3"/>
      <c r="G176" s="7" t="s">
        <v>6184</v>
      </c>
      <c r="H176" s="18" t="s">
        <v>6185</v>
      </c>
      <c r="I176" s="11" t="s">
        <v>209</v>
      </c>
      <c r="J176" s="2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x14ac:dyDescent="0.25">
      <c r="B177" s="23" t="s">
        <v>6186</v>
      </c>
      <c r="C177" s="5"/>
      <c r="D177" s="11"/>
      <c r="E177" s="10" t="s">
        <v>7951</v>
      </c>
      <c r="F177" s="3"/>
      <c r="G177" s="7" t="s">
        <v>277</v>
      </c>
      <c r="H177" s="18" t="s">
        <v>6187</v>
      </c>
      <c r="I177" s="11" t="s">
        <v>145</v>
      </c>
      <c r="J177" s="2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x14ac:dyDescent="0.25">
      <c r="B178" s="23" t="s">
        <v>6188</v>
      </c>
      <c r="C178" s="5"/>
      <c r="D178" s="11"/>
      <c r="E178" s="10" t="s">
        <v>7952</v>
      </c>
      <c r="F178" s="3"/>
      <c r="G178" s="7"/>
      <c r="H178" s="18" t="s">
        <v>6190</v>
      </c>
      <c r="I178" s="11"/>
      <c r="J178" s="2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45" x14ac:dyDescent="0.25">
      <c r="B179" s="23" t="s">
        <v>6191</v>
      </c>
      <c r="C179" s="5"/>
      <c r="D179" s="11"/>
      <c r="E179" s="10" t="s">
        <v>7953</v>
      </c>
      <c r="F179" s="3" t="s">
        <v>8041</v>
      </c>
      <c r="G179" s="7"/>
      <c r="H179" s="18" t="s">
        <v>6192</v>
      </c>
      <c r="I179" s="11"/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x14ac:dyDescent="0.25">
      <c r="B180" s="23" t="s">
        <v>7777</v>
      </c>
      <c r="C180" s="44" t="s">
        <v>399</v>
      </c>
      <c r="D180" s="11"/>
      <c r="E180" s="10" t="s">
        <v>7954</v>
      </c>
      <c r="F180" s="3"/>
      <c r="G180" s="7" t="s">
        <v>163</v>
      </c>
      <c r="H180" s="18" t="s">
        <v>6193</v>
      </c>
      <c r="I180" s="11" t="s">
        <v>216</v>
      </c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x14ac:dyDescent="0.25">
      <c r="B181" s="23" t="s">
        <v>6194</v>
      </c>
      <c r="C181" s="5"/>
      <c r="D181" s="11"/>
      <c r="E181" s="10" t="s">
        <v>7955</v>
      </c>
      <c r="F181" s="3"/>
      <c r="G181" s="7" t="s">
        <v>6195</v>
      </c>
      <c r="H181" s="18"/>
      <c r="I181" s="11" t="s">
        <v>50</v>
      </c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x14ac:dyDescent="0.25">
      <c r="B182" s="23" t="s">
        <v>6196</v>
      </c>
      <c r="C182" s="5"/>
      <c r="D182" s="11"/>
      <c r="E182" s="10" t="s">
        <v>7956</v>
      </c>
      <c r="F182" s="3"/>
      <c r="G182" s="7" t="s">
        <v>4207</v>
      </c>
      <c r="H182" s="18" t="s">
        <v>6197</v>
      </c>
      <c r="I182" s="11"/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x14ac:dyDescent="0.25">
      <c r="B183" s="23" t="s">
        <v>5588</v>
      </c>
      <c r="C183" s="5"/>
      <c r="D183" s="11"/>
      <c r="E183" s="10" t="s">
        <v>7152</v>
      </c>
      <c r="F183" s="3"/>
      <c r="G183" s="7" t="s">
        <v>5589</v>
      </c>
      <c r="H183" s="18" t="s">
        <v>5590</v>
      </c>
      <c r="I183" s="11" t="s">
        <v>279</v>
      </c>
      <c r="J183" s="2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x14ac:dyDescent="0.25">
      <c r="B184" s="23" t="s">
        <v>6198</v>
      </c>
      <c r="C184" s="5"/>
      <c r="D184" s="11"/>
      <c r="E184" s="10" t="s">
        <v>7957</v>
      </c>
      <c r="F184" s="3"/>
      <c r="G184" s="7" t="s">
        <v>6199</v>
      </c>
      <c r="H184" s="18" t="s">
        <v>6200</v>
      </c>
      <c r="I184" s="11"/>
      <c r="J184" s="2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30" x14ac:dyDescent="0.25">
      <c r="B185" s="23" t="s">
        <v>8183</v>
      </c>
      <c r="C185" s="5"/>
      <c r="D185" s="11"/>
      <c r="E185" s="10" t="s">
        <v>8184</v>
      </c>
      <c r="F185" s="3"/>
      <c r="G185" s="7"/>
      <c r="H185" s="142" t="s">
        <v>8185</v>
      </c>
      <c r="I185" s="1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x14ac:dyDescent="0.25">
      <c r="B186" s="23" t="s">
        <v>7778</v>
      </c>
      <c r="C186" s="5"/>
      <c r="D186" s="11"/>
      <c r="E186" s="10" t="s">
        <v>7958</v>
      </c>
      <c r="F186" s="3"/>
      <c r="G186" s="7" t="s">
        <v>1563</v>
      </c>
      <c r="H186" s="18" t="s">
        <v>6201</v>
      </c>
      <c r="I186" s="11" t="s">
        <v>50</v>
      </c>
      <c r="J186" s="24"/>
      <c r="K186"/>
      <c r="L186" s="4"/>
      <c r="M186" s="4"/>
      <c r="N186" s="4"/>
      <c r="O186" s="4"/>
      <c r="P186" s="4"/>
      <c r="Q186" s="4"/>
      <c r="R186" s="4"/>
      <c r="S186" s="4"/>
      <c r="T186"/>
      <c r="U186"/>
      <c r="V186"/>
      <c r="W186"/>
      <c r="X186"/>
    </row>
    <row r="187" spans="2:24" ht="30" x14ac:dyDescent="0.25">
      <c r="B187" s="23" t="s">
        <v>6202</v>
      </c>
      <c r="C187" s="5"/>
      <c r="D187" s="11"/>
      <c r="E187" s="10" t="s">
        <v>7959</v>
      </c>
      <c r="F187" s="3"/>
      <c r="G187" s="7" t="s">
        <v>6203</v>
      </c>
      <c r="H187" s="18" t="s">
        <v>6204</v>
      </c>
      <c r="I187" s="11" t="s">
        <v>6205</v>
      </c>
      <c r="J187" s="24"/>
      <c r="K187" s="4"/>
      <c r="L187"/>
      <c r="M187"/>
      <c r="N187"/>
      <c r="O187"/>
      <c r="P187"/>
      <c r="Q187"/>
      <c r="R187"/>
      <c r="S187"/>
      <c r="T187" s="4"/>
      <c r="U187" s="4"/>
      <c r="V187" s="4"/>
      <c r="W187" s="4"/>
      <c r="X187" s="4"/>
    </row>
    <row r="188" spans="2:24" x14ac:dyDescent="0.25">
      <c r="B188" s="23" t="s">
        <v>7779</v>
      </c>
      <c r="C188" s="5"/>
      <c r="D188" s="11"/>
      <c r="E188" s="10" t="s">
        <v>7960</v>
      </c>
      <c r="F188" s="3"/>
      <c r="G188" s="7" t="s">
        <v>6206</v>
      </c>
      <c r="H188" s="18"/>
      <c r="I188" s="11" t="s">
        <v>216</v>
      </c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x14ac:dyDescent="0.25">
      <c r="B189" s="23" t="s">
        <v>6207</v>
      </c>
      <c r="C189" s="5"/>
      <c r="D189" s="11"/>
      <c r="E189" s="10" t="s">
        <v>7961</v>
      </c>
      <c r="F189" s="3"/>
      <c r="G189" s="7" t="s">
        <v>6208</v>
      </c>
      <c r="H189" s="18" t="s">
        <v>6209</v>
      </c>
      <c r="I189" s="11" t="s">
        <v>216</v>
      </c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x14ac:dyDescent="0.25">
      <c r="B190" s="23" t="s">
        <v>7028</v>
      </c>
      <c r="C190" s="44" t="s">
        <v>399</v>
      </c>
      <c r="D190" s="11"/>
      <c r="E190" s="10" t="s">
        <v>7956</v>
      </c>
      <c r="F190" s="3"/>
      <c r="G190" s="7"/>
      <c r="H190" s="18" t="s">
        <v>6210</v>
      </c>
      <c r="I190" s="11"/>
      <c r="J190" s="2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x14ac:dyDescent="0.25">
      <c r="B191" s="23" t="s">
        <v>6211</v>
      </c>
      <c r="C191" s="5"/>
      <c r="D191" s="11"/>
      <c r="E191" s="10" t="s">
        <v>7962</v>
      </c>
      <c r="F191" s="3"/>
      <c r="G191" s="7" t="s">
        <v>6212</v>
      </c>
      <c r="H191" s="18" t="s">
        <v>6213</v>
      </c>
      <c r="I191" s="11" t="s">
        <v>242</v>
      </c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x14ac:dyDescent="0.25">
      <c r="B192" s="23" t="s">
        <v>7780</v>
      </c>
      <c r="C192" s="5"/>
      <c r="D192" s="11"/>
      <c r="E192" s="10" t="s">
        <v>7963</v>
      </c>
      <c r="F192" s="3"/>
      <c r="G192" s="7" t="s">
        <v>1959</v>
      </c>
      <c r="H192" s="18" t="s">
        <v>6214</v>
      </c>
      <c r="I192" s="11" t="s">
        <v>209</v>
      </c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x14ac:dyDescent="0.25">
      <c r="B193" s="23" t="s">
        <v>7781</v>
      </c>
      <c r="C193" s="44" t="s">
        <v>399</v>
      </c>
      <c r="D193" s="11"/>
      <c r="E193" s="10" t="s">
        <v>7964</v>
      </c>
      <c r="F193" s="3"/>
      <c r="G193" s="7" t="s">
        <v>6215</v>
      </c>
      <c r="H193" s="18" t="s">
        <v>6216</v>
      </c>
      <c r="I193" s="11"/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x14ac:dyDescent="0.25">
      <c r="B194" s="23" t="s">
        <v>6217</v>
      </c>
      <c r="C194" s="5"/>
      <c r="D194" s="11"/>
      <c r="E194" s="10" t="s">
        <v>7965</v>
      </c>
      <c r="F194" s="3"/>
      <c r="G194" s="7" t="s">
        <v>3896</v>
      </c>
      <c r="H194" s="18"/>
      <c r="I194" s="1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x14ac:dyDescent="0.25">
      <c r="B195" s="23" t="s">
        <v>7782</v>
      </c>
      <c r="C195" s="5"/>
      <c r="D195" s="11"/>
      <c r="E195" s="10" t="s">
        <v>7966</v>
      </c>
      <c r="F195" s="3"/>
      <c r="G195" s="7"/>
      <c r="H195" s="18"/>
      <c r="I195" s="11" t="s">
        <v>242</v>
      </c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x14ac:dyDescent="0.25">
      <c r="B196" s="23" t="s">
        <v>6218</v>
      </c>
      <c r="C196" s="5"/>
      <c r="D196" s="11"/>
      <c r="E196" s="10" t="s">
        <v>7967</v>
      </c>
      <c r="F196" s="3"/>
      <c r="G196" s="7" t="s">
        <v>6219</v>
      </c>
      <c r="H196" s="18" t="s">
        <v>6220</v>
      </c>
      <c r="I196" s="11" t="s">
        <v>216</v>
      </c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x14ac:dyDescent="0.25">
      <c r="B197" s="23" t="s">
        <v>6221</v>
      </c>
      <c r="C197" s="5"/>
      <c r="D197" s="11"/>
      <c r="E197" s="10" t="s">
        <v>7164</v>
      </c>
      <c r="F197" s="3"/>
      <c r="G197" s="7" t="s">
        <v>5621</v>
      </c>
      <c r="H197" s="18" t="s">
        <v>5622</v>
      </c>
      <c r="I197" s="11"/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x14ac:dyDescent="0.25">
      <c r="B198" s="23" t="s">
        <v>7783</v>
      </c>
      <c r="C198" s="44" t="s">
        <v>399</v>
      </c>
      <c r="D198" s="11"/>
      <c r="E198" s="10"/>
      <c r="F198" s="3"/>
      <c r="G198" s="7"/>
      <c r="H198" s="18" t="s">
        <v>6222</v>
      </c>
      <c r="I198" s="11"/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x14ac:dyDescent="0.25">
      <c r="B199" s="23" t="s">
        <v>6223</v>
      </c>
      <c r="C199" s="5"/>
      <c r="D199" s="11"/>
      <c r="E199" s="10" t="s">
        <v>7968</v>
      </c>
      <c r="F199" s="3"/>
      <c r="G199" s="7" t="s">
        <v>1172</v>
      </c>
      <c r="H199" s="18" t="s">
        <v>6224</v>
      </c>
      <c r="I199" s="11" t="s">
        <v>50</v>
      </c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30" x14ac:dyDescent="0.25">
      <c r="B200" s="23" t="s">
        <v>7784</v>
      </c>
      <c r="C200" s="5"/>
      <c r="D200" s="11" t="s">
        <v>909</v>
      </c>
      <c r="E200" s="10" t="s">
        <v>7969</v>
      </c>
      <c r="F200" s="3" t="s">
        <v>8042</v>
      </c>
      <c r="G200" s="7" t="s">
        <v>6225</v>
      </c>
      <c r="H200" s="18" t="s">
        <v>8073</v>
      </c>
      <c r="I200" s="11" t="s">
        <v>209</v>
      </c>
      <c r="J200" s="2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x14ac:dyDescent="0.25">
      <c r="B201" s="23" t="s">
        <v>7785</v>
      </c>
      <c r="C201" s="44" t="s">
        <v>399</v>
      </c>
      <c r="D201" s="11"/>
      <c r="E201" s="10" t="s">
        <v>7970</v>
      </c>
      <c r="F201" s="3"/>
      <c r="G201" s="7"/>
      <c r="H201" s="18" t="s">
        <v>6226</v>
      </c>
      <c r="I201" s="11" t="s">
        <v>216</v>
      </c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x14ac:dyDescent="0.25">
      <c r="B202" s="23" t="s">
        <v>7786</v>
      </c>
      <c r="C202" s="44" t="s">
        <v>399</v>
      </c>
      <c r="D202" s="11"/>
      <c r="E202" s="10" t="s">
        <v>7971</v>
      </c>
      <c r="F202" s="3" t="s">
        <v>8043</v>
      </c>
      <c r="G202" s="7" t="s">
        <v>6227</v>
      </c>
      <c r="H202" s="18" t="s">
        <v>6228</v>
      </c>
      <c r="I202" s="11" t="s">
        <v>216</v>
      </c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x14ac:dyDescent="0.25">
      <c r="B203" s="23" t="s">
        <v>6229</v>
      </c>
      <c r="C203" s="5"/>
      <c r="D203" s="11"/>
      <c r="E203" s="10" t="s">
        <v>7972</v>
      </c>
      <c r="F203" s="3" t="s">
        <v>8044</v>
      </c>
      <c r="G203" s="7" t="s">
        <v>6230</v>
      </c>
      <c r="H203" s="18" t="s">
        <v>6231</v>
      </c>
      <c r="I203" s="11"/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x14ac:dyDescent="0.25">
      <c r="B204" s="23" t="s">
        <v>6232</v>
      </c>
      <c r="C204" s="5"/>
      <c r="D204" s="11"/>
      <c r="E204" s="10" t="s">
        <v>7841</v>
      </c>
      <c r="F204" s="3"/>
      <c r="G204" s="7" t="s">
        <v>6233</v>
      </c>
      <c r="H204" s="18" t="s">
        <v>6234</v>
      </c>
      <c r="I204" s="11" t="s">
        <v>429</v>
      </c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x14ac:dyDescent="0.25">
      <c r="B205" s="23" t="s">
        <v>6235</v>
      </c>
      <c r="C205" s="5"/>
      <c r="D205" s="11"/>
      <c r="E205" s="10" t="s">
        <v>7973</v>
      </c>
      <c r="F205" s="3"/>
      <c r="G205" s="7" t="s">
        <v>6236</v>
      </c>
      <c r="H205" s="18" t="s">
        <v>6237</v>
      </c>
      <c r="I205" s="11"/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x14ac:dyDescent="0.25">
      <c r="B206" s="23" t="s">
        <v>7787</v>
      </c>
      <c r="C206" s="5"/>
      <c r="D206" s="11" t="s">
        <v>26</v>
      </c>
      <c r="E206" s="10" t="s">
        <v>7974</v>
      </c>
      <c r="F206" s="3" t="s">
        <v>8045</v>
      </c>
      <c r="G206" s="7" t="s">
        <v>6238</v>
      </c>
      <c r="H206" s="18" t="s">
        <v>6239</v>
      </c>
      <c r="I206" s="11" t="s">
        <v>103</v>
      </c>
      <c r="J206" s="2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x14ac:dyDescent="0.25">
      <c r="B207" s="23" t="s">
        <v>6240</v>
      </c>
      <c r="C207" s="5"/>
      <c r="D207" s="11"/>
      <c r="E207" s="10"/>
      <c r="F207" s="3"/>
      <c r="G207" s="7"/>
      <c r="H207" s="18" t="s">
        <v>6241</v>
      </c>
      <c r="I207" s="11"/>
      <c r="J207" s="2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x14ac:dyDescent="0.25">
      <c r="B208" s="23" t="s">
        <v>6242</v>
      </c>
      <c r="C208" s="5"/>
      <c r="D208" s="11"/>
      <c r="E208" s="10" t="s">
        <v>7975</v>
      </c>
      <c r="F208" s="3" t="s">
        <v>8046</v>
      </c>
      <c r="G208" s="7" t="s">
        <v>6243</v>
      </c>
      <c r="H208" s="18" t="s">
        <v>6244</v>
      </c>
      <c r="I208" s="11" t="s">
        <v>9</v>
      </c>
      <c r="J208" s="2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30" x14ac:dyDescent="0.25">
      <c r="B209" s="23" t="s">
        <v>7788</v>
      </c>
      <c r="C209" s="5"/>
      <c r="D209" s="11"/>
      <c r="E209" s="10" t="s">
        <v>7976</v>
      </c>
      <c r="F209" s="3"/>
      <c r="G209" s="7" t="s">
        <v>6245</v>
      </c>
      <c r="H209" s="18" t="s">
        <v>8644</v>
      </c>
      <c r="I209" s="11" t="s">
        <v>377</v>
      </c>
      <c r="J209" s="2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x14ac:dyDescent="0.25">
      <c r="B210" s="23" t="s">
        <v>6246</v>
      </c>
      <c r="C210" s="5"/>
      <c r="D210" s="11"/>
      <c r="E210" s="10" t="s">
        <v>7977</v>
      </c>
      <c r="F210" s="3" t="s">
        <v>8047</v>
      </c>
      <c r="G210" s="7" t="s">
        <v>6247</v>
      </c>
      <c r="H210" s="18" t="s">
        <v>6248</v>
      </c>
      <c r="I210" s="11"/>
      <c r="J210" s="2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x14ac:dyDescent="0.25">
      <c r="B211" s="23" t="s">
        <v>7789</v>
      </c>
      <c r="C211" s="44" t="s">
        <v>399</v>
      </c>
      <c r="D211" s="11"/>
      <c r="E211" s="10" t="s">
        <v>7978</v>
      </c>
      <c r="F211" s="3"/>
      <c r="G211" s="7"/>
      <c r="H211" s="18" t="s">
        <v>6249</v>
      </c>
      <c r="I211" s="11" t="s">
        <v>9</v>
      </c>
      <c r="J211" s="2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x14ac:dyDescent="0.25">
      <c r="B212" s="23" t="s">
        <v>6250</v>
      </c>
      <c r="C212" s="5"/>
      <c r="D212" s="11"/>
      <c r="E212" s="10" t="s">
        <v>7979</v>
      </c>
      <c r="F212" s="3"/>
      <c r="G212" s="7"/>
      <c r="H212" s="18" t="s">
        <v>6252</v>
      </c>
      <c r="I212" s="11"/>
      <c r="J212" s="2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x14ac:dyDescent="0.25">
      <c r="B213" s="23" t="s">
        <v>6253</v>
      </c>
      <c r="C213" s="5"/>
      <c r="D213" s="11"/>
      <c r="E213" s="10" t="s">
        <v>7980</v>
      </c>
      <c r="F213" s="3" t="s">
        <v>8048</v>
      </c>
      <c r="G213" s="7"/>
      <c r="H213" s="18"/>
      <c r="I213" s="11" t="s">
        <v>791</v>
      </c>
      <c r="J213" s="2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x14ac:dyDescent="0.25">
      <c r="B214" s="23" t="s">
        <v>7790</v>
      </c>
      <c r="C214" s="5"/>
      <c r="D214" s="11"/>
      <c r="E214" s="10" t="s">
        <v>7858</v>
      </c>
      <c r="F214" s="3" t="s">
        <v>8049</v>
      </c>
      <c r="G214" s="7" t="s">
        <v>6254</v>
      </c>
      <c r="H214" s="18" t="s">
        <v>6255</v>
      </c>
      <c r="I214" s="11" t="s">
        <v>216</v>
      </c>
      <c r="J214" s="2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x14ac:dyDescent="0.25">
      <c r="B215" s="23" t="s">
        <v>6256</v>
      </c>
      <c r="C215" s="5"/>
      <c r="D215" s="11"/>
      <c r="E215" s="10" t="s">
        <v>7981</v>
      </c>
      <c r="F215" s="3"/>
      <c r="G215" s="7" t="s">
        <v>6257</v>
      </c>
      <c r="H215" s="18" t="s">
        <v>6258</v>
      </c>
      <c r="I215" s="11"/>
      <c r="J215" s="2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x14ac:dyDescent="0.25">
      <c r="B216" s="23" t="s">
        <v>6259</v>
      </c>
      <c r="C216" s="5"/>
      <c r="D216" s="11" t="s">
        <v>956</v>
      </c>
      <c r="E216" s="10" t="s">
        <v>7944</v>
      </c>
      <c r="F216" s="3"/>
      <c r="G216" s="7" t="s">
        <v>6165</v>
      </c>
      <c r="H216" s="18" t="s">
        <v>6260</v>
      </c>
      <c r="I216" s="11" t="s">
        <v>209</v>
      </c>
      <c r="J216" s="2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30" x14ac:dyDescent="0.25">
      <c r="B217" s="23" t="s">
        <v>6261</v>
      </c>
      <c r="C217" s="5"/>
      <c r="D217" s="11"/>
      <c r="E217" s="10" t="s">
        <v>7982</v>
      </c>
      <c r="F217" s="3"/>
      <c r="G217" s="7" t="s">
        <v>715</v>
      </c>
      <c r="H217" s="18" t="s">
        <v>6262</v>
      </c>
      <c r="I217" s="11" t="s">
        <v>6263</v>
      </c>
      <c r="J217" s="2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x14ac:dyDescent="0.25">
      <c r="B218" s="23" t="s">
        <v>7791</v>
      </c>
      <c r="C218" s="5"/>
      <c r="D218" s="11"/>
      <c r="E218" s="10" t="s">
        <v>7983</v>
      </c>
      <c r="F218" s="3"/>
      <c r="G218" s="7" t="s">
        <v>6264</v>
      </c>
      <c r="H218" s="18" t="s">
        <v>6265</v>
      </c>
      <c r="I218" s="11" t="s">
        <v>118</v>
      </c>
      <c r="J218" s="2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x14ac:dyDescent="0.25">
      <c r="B219" s="23" t="s">
        <v>7792</v>
      </c>
      <c r="C219" s="5"/>
      <c r="D219" s="11"/>
      <c r="E219" s="10" t="s">
        <v>7984</v>
      </c>
      <c r="F219" s="3"/>
      <c r="G219" s="7"/>
      <c r="H219" s="18"/>
      <c r="I219" s="11" t="s">
        <v>106</v>
      </c>
      <c r="J219" s="2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x14ac:dyDescent="0.25">
      <c r="B220" s="23" t="s">
        <v>6266</v>
      </c>
      <c r="C220" s="5"/>
      <c r="D220" s="11" t="s">
        <v>26</v>
      </c>
      <c r="E220" s="10" t="s">
        <v>7985</v>
      </c>
      <c r="F220" s="3" t="s">
        <v>8050</v>
      </c>
      <c r="G220" s="7" t="s">
        <v>57</v>
      </c>
      <c r="H220" s="18" t="s">
        <v>6267</v>
      </c>
      <c r="I220" s="11" t="s">
        <v>1527</v>
      </c>
      <c r="J220" s="2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30" x14ac:dyDescent="0.25">
      <c r="B221" s="23" t="s">
        <v>6268</v>
      </c>
      <c r="C221" s="5"/>
      <c r="D221" s="11"/>
      <c r="E221" s="10" t="s">
        <v>7986</v>
      </c>
      <c r="F221" s="3"/>
      <c r="G221" s="7" t="s">
        <v>6269</v>
      </c>
      <c r="H221" s="18" t="s">
        <v>8074</v>
      </c>
      <c r="I221" s="11"/>
      <c r="J221" s="2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30" x14ac:dyDescent="0.25">
      <c r="B222" s="23" t="s">
        <v>5854</v>
      </c>
      <c r="C222" s="5"/>
      <c r="D222" s="11"/>
      <c r="E222" s="10" t="s">
        <v>7689</v>
      </c>
      <c r="F222" s="3"/>
      <c r="G222" s="7" t="s">
        <v>8076</v>
      </c>
      <c r="H222" s="18" t="s">
        <v>8075</v>
      </c>
      <c r="I222" s="11" t="s">
        <v>216</v>
      </c>
      <c r="J222" s="2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30" x14ac:dyDescent="0.25">
      <c r="B223" s="23" t="s">
        <v>6270</v>
      </c>
      <c r="C223" s="5"/>
      <c r="D223" s="11"/>
      <c r="E223" s="10" t="s">
        <v>7987</v>
      </c>
      <c r="F223" s="10" t="s">
        <v>8064</v>
      </c>
      <c r="G223" s="7"/>
      <c r="H223" s="18" t="s">
        <v>6271</v>
      </c>
      <c r="I223" s="11"/>
      <c r="J223" s="2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x14ac:dyDescent="0.25">
      <c r="B224" s="23" t="s">
        <v>6273</v>
      </c>
      <c r="C224" s="5"/>
      <c r="D224" s="11"/>
      <c r="E224" s="10" t="s">
        <v>7989</v>
      </c>
      <c r="F224" s="3" t="s">
        <v>8051</v>
      </c>
      <c r="G224" s="7"/>
      <c r="H224" s="18"/>
      <c r="I224" s="11" t="s">
        <v>791</v>
      </c>
      <c r="J224" s="2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x14ac:dyDescent="0.25">
      <c r="B225" s="23" t="s">
        <v>6274</v>
      </c>
      <c r="C225" s="5"/>
      <c r="D225" s="11"/>
      <c r="E225" s="10" t="s">
        <v>7990</v>
      </c>
      <c r="F225" s="3"/>
      <c r="G225" s="7"/>
      <c r="H225" s="18" t="s">
        <v>6275</v>
      </c>
      <c r="I225" s="11"/>
      <c r="J225" s="2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30" x14ac:dyDescent="0.25">
      <c r="B226" s="23" t="s">
        <v>6037</v>
      </c>
      <c r="C226" s="5"/>
      <c r="D226" s="11"/>
      <c r="E226" s="10" t="s">
        <v>7892</v>
      </c>
      <c r="F226" s="3" t="s">
        <v>6276</v>
      </c>
      <c r="G226" s="7" t="s">
        <v>6277</v>
      </c>
      <c r="H226" s="18" t="s">
        <v>8077</v>
      </c>
      <c r="I226" s="11" t="s">
        <v>791</v>
      </c>
      <c r="J226" s="24"/>
      <c r="R226" s="4"/>
      <c r="S226" s="4"/>
      <c r="T226" s="4"/>
      <c r="U226" s="4"/>
      <c r="V226" s="4"/>
      <c r="W226" s="4"/>
      <c r="X226" s="4"/>
    </row>
    <row r="227" spans="2:24" x14ac:dyDescent="0.25">
      <c r="B227" s="23" t="s">
        <v>7794</v>
      </c>
      <c r="C227" s="5"/>
      <c r="D227" s="11"/>
      <c r="E227" s="10" t="s">
        <v>7991</v>
      </c>
      <c r="F227" s="3" t="s">
        <v>8052</v>
      </c>
      <c r="G227" s="7"/>
      <c r="H227" s="18" t="s">
        <v>6278</v>
      </c>
      <c r="I227" s="11"/>
      <c r="J227" s="24"/>
      <c r="R227" s="4"/>
      <c r="S227" s="4"/>
      <c r="T227" s="4"/>
      <c r="U227" s="4"/>
      <c r="V227" s="4"/>
      <c r="W227" s="4"/>
      <c r="X227" s="4"/>
    </row>
    <row r="228" spans="2:24" x14ac:dyDescent="0.25">
      <c r="B228" s="23"/>
      <c r="C228" s="5"/>
      <c r="D228" s="11"/>
      <c r="E228" s="10"/>
      <c r="F228" s="3"/>
      <c r="G228" s="7"/>
      <c r="H228" s="18"/>
      <c r="I228" s="11"/>
      <c r="J228" s="24"/>
      <c r="R228" s="4"/>
      <c r="S228" s="4"/>
      <c r="T228" s="4"/>
      <c r="U228" s="4"/>
      <c r="V228" s="4"/>
      <c r="W228" s="4"/>
      <c r="X228" s="4"/>
    </row>
    <row r="229" spans="2:24" x14ac:dyDescent="0.25">
      <c r="B229" s="23"/>
      <c r="C229" s="5"/>
      <c r="D229" s="11"/>
      <c r="E229" s="10"/>
      <c r="F229" s="3"/>
      <c r="G229" s="7"/>
      <c r="H229" s="18"/>
      <c r="I229" s="11"/>
      <c r="J229" s="24"/>
      <c r="R229" s="4"/>
      <c r="S229" s="4"/>
      <c r="T229" s="4"/>
      <c r="U229" s="4"/>
      <c r="V229" s="4"/>
      <c r="W229" s="4"/>
      <c r="X229" s="4"/>
    </row>
    <row r="230" spans="2:24" ht="15.75" thickBot="1" x14ac:dyDescent="0.3">
      <c r="B230" s="35"/>
      <c r="C230" s="41"/>
      <c r="D230" s="36"/>
      <c r="E230" s="37"/>
      <c r="F230" s="38"/>
      <c r="G230" s="39"/>
      <c r="H230" s="40"/>
      <c r="I230" s="36"/>
      <c r="J230" s="31"/>
      <c r="K230" s="4"/>
      <c r="R230" s="4"/>
      <c r="S230" s="4"/>
      <c r="T230" s="4"/>
      <c r="U230" s="4"/>
      <c r="V230" s="4"/>
      <c r="W230" s="4"/>
      <c r="X230" s="4"/>
    </row>
    <row r="231" spans="2:24" x14ac:dyDescent="0.25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thickBot="1" x14ac:dyDescent="0.3">
      <c r="D232" s="1"/>
      <c r="H232" s="1"/>
      <c r="I232" s="1"/>
      <c r="J232" s="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6.5" thickBot="1" x14ac:dyDescent="0.3">
      <c r="B233" s="415" t="s">
        <v>8363</v>
      </c>
      <c r="C233" s="416"/>
      <c r="D233" s="416"/>
      <c r="E233" s="416"/>
      <c r="F233" s="416"/>
      <c r="G233" s="416"/>
      <c r="H233" s="416"/>
      <c r="I233" s="416"/>
      <c r="J233" s="417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x14ac:dyDescent="0.25">
      <c r="B234" s="20" t="s">
        <v>1</v>
      </c>
      <c r="C234" s="42" t="s">
        <v>547</v>
      </c>
      <c r="D234" s="2" t="s">
        <v>2</v>
      </c>
      <c r="E234" s="2" t="s">
        <v>3</v>
      </c>
      <c r="F234" s="2" t="s">
        <v>64</v>
      </c>
      <c r="G234" s="2" t="s">
        <v>4</v>
      </c>
      <c r="H234" s="21" t="s">
        <v>5</v>
      </c>
      <c r="I234" s="2" t="s">
        <v>6</v>
      </c>
      <c r="J234" s="22" t="s">
        <v>65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x14ac:dyDescent="0.25">
      <c r="B235" s="23" t="s">
        <v>6290</v>
      </c>
      <c r="C235" s="44" t="s">
        <v>399</v>
      </c>
      <c r="D235" s="11"/>
      <c r="E235" s="10" t="s">
        <v>7051</v>
      </c>
      <c r="F235" s="3"/>
      <c r="G235" s="7" t="s">
        <v>5850</v>
      </c>
      <c r="H235" s="18" t="s">
        <v>5851</v>
      </c>
      <c r="I235" s="11"/>
      <c r="J235" s="24"/>
      <c r="K235"/>
      <c r="L235" s="4"/>
      <c r="M235" s="4"/>
      <c r="N235" s="4"/>
      <c r="O235" s="4"/>
      <c r="P235" s="4"/>
      <c r="Q235" s="4"/>
      <c r="R235" s="4"/>
      <c r="S235" s="4"/>
      <c r="T235"/>
      <c r="U235"/>
      <c r="V235"/>
      <c r="W235"/>
      <c r="X235"/>
    </row>
    <row r="236" spans="2:24" x14ac:dyDescent="0.25">
      <c r="B236" s="23" t="s">
        <v>7709</v>
      </c>
      <c r="C236" s="44" t="s">
        <v>399</v>
      </c>
      <c r="D236" s="11"/>
      <c r="E236" s="10" t="s">
        <v>7815</v>
      </c>
      <c r="F236" s="3"/>
      <c r="G236" s="7"/>
      <c r="H236" s="18" t="s">
        <v>5853</v>
      </c>
      <c r="I236" s="11"/>
      <c r="J236" s="24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2:24" x14ac:dyDescent="0.25">
      <c r="B237" s="23" t="s">
        <v>7711</v>
      </c>
      <c r="C237" s="44" t="s">
        <v>399</v>
      </c>
      <c r="D237" s="11"/>
      <c r="E237" s="10" t="s">
        <v>7820</v>
      </c>
      <c r="F237" s="3"/>
      <c r="G237" s="7" t="s">
        <v>5874</v>
      </c>
      <c r="H237" s="18" t="s">
        <v>5875</v>
      </c>
      <c r="I237" s="11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2:24" ht="30" x14ac:dyDescent="0.25">
      <c r="B238" s="23" t="s">
        <v>7716</v>
      </c>
      <c r="C238" s="44" t="s">
        <v>399</v>
      </c>
      <c r="D238" s="11"/>
      <c r="E238" s="10" t="s">
        <v>5895</v>
      </c>
      <c r="F238" s="3" t="s">
        <v>5896</v>
      </c>
      <c r="G238" s="7" t="s">
        <v>8058</v>
      </c>
      <c r="H238" s="18" t="s">
        <v>8065</v>
      </c>
      <c r="I238" s="11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2:24" x14ac:dyDescent="0.25">
      <c r="B239" s="23" t="s">
        <v>7718</v>
      </c>
      <c r="C239" s="44" t="s">
        <v>399</v>
      </c>
      <c r="D239" s="11" t="s">
        <v>26</v>
      </c>
      <c r="E239" s="10" t="s">
        <v>7836</v>
      </c>
      <c r="F239" s="3"/>
      <c r="G239" s="7" t="s">
        <v>5913</v>
      </c>
      <c r="H239" s="18" t="s">
        <v>5914</v>
      </c>
      <c r="I239" s="11" t="s">
        <v>242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2:24" x14ac:dyDescent="0.25">
      <c r="B240" s="23" t="s">
        <v>7720</v>
      </c>
      <c r="C240" s="44" t="s">
        <v>399</v>
      </c>
      <c r="D240" s="11"/>
      <c r="E240" s="10" t="s">
        <v>7838</v>
      </c>
      <c r="F240" s="3"/>
      <c r="G240" s="7" t="s">
        <v>5924</v>
      </c>
      <c r="H240" s="18" t="s">
        <v>5925</v>
      </c>
      <c r="I240" s="11" t="s">
        <v>216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2:24" x14ac:dyDescent="0.25">
      <c r="B241" s="23" t="s">
        <v>7724</v>
      </c>
      <c r="C241" s="44" t="s">
        <v>399</v>
      </c>
      <c r="D241" s="11"/>
      <c r="E241" s="10" t="s">
        <v>7844</v>
      </c>
      <c r="F241" s="3"/>
      <c r="G241" s="7" t="s">
        <v>5937</v>
      </c>
      <c r="H241" s="18"/>
      <c r="I241" s="11" t="s">
        <v>209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2:24" x14ac:dyDescent="0.25">
      <c r="B242" s="23" t="s">
        <v>7726</v>
      </c>
      <c r="C242" s="44" t="s">
        <v>399</v>
      </c>
      <c r="D242" s="11"/>
      <c r="E242" s="10" t="s">
        <v>7850</v>
      </c>
      <c r="F242" s="3"/>
      <c r="G242" s="7"/>
      <c r="H242" s="18" t="s">
        <v>5953</v>
      </c>
      <c r="I242" s="11" t="s">
        <v>216</v>
      </c>
      <c r="L242"/>
      <c r="M242"/>
      <c r="N242"/>
      <c r="O242"/>
      <c r="P242"/>
      <c r="Q242"/>
      <c r="R242"/>
      <c r="S242"/>
    </row>
    <row r="243" spans="2:24" x14ac:dyDescent="0.25">
      <c r="B243" s="23" t="s">
        <v>7729</v>
      </c>
      <c r="C243" s="44" t="s">
        <v>399</v>
      </c>
      <c r="D243" s="11"/>
      <c r="E243" s="10" t="s">
        <v>7856</v>
      </c>
      <c r="F243" s="3" t="s">
        <v>8021</v>
      </c>
      <c r="G243" s="7" t="s">
        <v>163</v>
      </c>
      <c r="H243" s="18" t="s">
        <v>5961</v>
      </c>
      <c r="I243" s="11" t="s">
        <v>209</v>
      </c>
    </row>
    <row r="244" spans="2:24" x14ac:dyDescent="0.25">
      <c r="B244" s="23" t="s">
        <v>7730</v>
      </c>
      <c r="C244" s="44" t="s">
        <v>399</v>
      </c>
      <c r="D244" s="11"/>
      <c r="E244" s="10" t="s">
        <v>7861</v>
      </c>
      <c r="F244" s="3"/>
      <c r="G244" s="7"/>
      <c r="H244" s="18" t="s">
        <v>5974</v>
      </c>
      <c r="I244" s="11" t="s">
        <v>209</v>
      </c>
    </row>
    <row r="245" spans="2:24" x14ac:dyDescent="0.25">
      <c r="B245" s="23" t="s">
        <v>7733</v>
      </c>
      <c r="C245" s="44" t="s">
        <v>399</v>
      </c>
      <c r="D245" s="11"/>
      <c r="E245" s="10" t="s">
        <v>7866</v>
      </c>
      <c r="F245" s="3"/>
      <c r="G245" s="7"/>
      <c r="H245" s="18" t="s">
        <v>5984</v>
      </c>
      <c r="I245" s="11" t="s">
        <v>216</v>
      </c>
    </row>
    <row r="246" spans="2:24" x14ac:dyDescent="0.25">
      <c r="B246" s="23" t="s">
        <v>7734</v>
      </c>
      <c r="C246" s="44" t="s">
        <v>399</v>
      </c>
      <c r="D246" s="11"/>
      <c r="E246" s="10" t="s">
        <v>7871</v>
      </c>
      <c r="F246" s="3"/>
      <c r="G246" s="7"/>
      <c r="H246" s="18" t="s">
        <v>5994</v>
      </c>
      <c r="I246" s="11" t="s">
        <v>50</v>
      </c>
    </row>
    <row r="247" spans="2:24" x14ac:dyDescent="0.25">
      <c r="B247" s="23" t="s">
        <v>7737</v>
      </c>
      <c r="C247" s="44" t="s">
        <v>399</v>
      </c>
      <c r="D247" s="11"/>
      <c r="E247" s="10"/>
      <c r="F247" s="3"/>
      <c r="G247" s="7"/>
      <c r="H247" s="18" t="s">
        <v>6007</v>
      </c>
      <c r="I247" s="11"/>
    </row>
    <row r="248" spans="2:24" x14ac:dyDescent="0.25">
      <c r="B248" s="23" t="s">
        <v>7739</v>
      </c>
      <c r="C248" s="44" t="s">
        <v>399</v>
      </c>
      <c r="D248" s="11"/>
      <c r="E248" s="10" t="s">
        <v>7883</v>
      </c>
      <c r="F248" s="3"/>
      <c r="G248" s="7" t="s">
        <v>6018</v>
      </c>
      <c r="H248" s="18"/>
      <c r="I248" s="11"/>
    </row>
    <row r="249" spans="2:24" x14ac:dyDescent="0.25">
      <c r="B249" s="23" t="s">
        <v>7742</v>
      </c>
      <c r="C249" s="44" t="s">
        <v>399</v>
      </c>
      <c r="D249" s="11"/>
      <c r="E249" s="10" t="s">
        <v>7886</v>
      </c>
      <c r="F249" s="3"/>
      <c r="G249" s="7"/>
      <c r="H249" s="18"/>
      <c r="I249" s="11" t="s">
        <v>216</v>
      </c>
    </row>
    <row r="250" spans="2:24" x14ac:dyDescent="0.25">
      <c r="B250" s="23" t="s">
        <v>7743</v>
      </c>
      <c r="C250" s="44" t="s">
        <v>399</v>
      </c>
      <c r="D250" s="11"/>
      <c r="E250" s="10" t="s">
        <v>7890</v>
      </c>
      <c r="F250" s="3"/>
      <c r="G250" s="7"/>
      <c r="H250" s="18" t="s">
        <v>6032</v>
      </c>
      <c r="I250" s="11" t="s">
        <v>166</v>
      </c>
    </row>
    <row r="251" spans="2:24" x14ac:dyDescent="0.25">
      <c r="B251" s="23" t="s">
        <v>8174</v>
      </c>
      <c r="C251" s="44" t="s">
        <v>399</v>
      </c>
      <c r="D251" s="11"/>
      <c r="E251" s="10" t="s">
        <v>8175</v>
      </c>
      <c r="F251" s="3"/>
      <c r="G251" s="7" t="s">
        <v>8176</v>
      </c>
      <c r="H251" s="56" t="s">
        <v>8177</v>
      </c>
      <c r="I251" s="11"/>
    </row>
    <row r="252" spans="2:24" x14ac:dyDescent="0.25">
      <c r="B252" s="23" t="s">
        <v>7751</v>
      </c>
      <c r="C252" s="44" t="s">
        <v>399</v>
      </c>
      <c r="D252" s="11"/>
      <c r="E252" s="10" t="s">
        <v>7914</v>
      </c>
      <c r="F252" s="3"/>
      <c r="G252" s="7"/>
      <c r="H252" s="18" t="s">
        <v>6093</v>
      </c>
      <c r="I252" s="11" t="s">
        <v>216</v>
      </c>
    </row>
    <row r="253" spans="2:24" x14ac:dyDescent="0.25">
      <c r="B253" s="23" t="s">
        <v>7762</v>
      </c>
      <c r="C253" s="44" t="s">
        <v>399</v>
      </c>
      <c r="D253" s="11"/>
      <c r="E253" s="10" t="s">
        <v>7930</v>
      </c>
      <c r="F253" s="3" t="s">
        <v>8036</v>
      </c>
      <c r="G253" s="7" t="s">
        <v>1252</v>
      </c>
      <c r="H253" s="18"/>
      <c r="I253" s="11" t="s">
        <v>359</v>
      </c>
    </row>
    <row r="254" spans="2:24" x14ac:dyDescent="0.25">
      <c r="B254" s="23" t="s">
        <v>7764</v>
      </c>
      <c r="C254" s="44" t="s">
        <v>399</v>
      </c>
      <c r="D254" s="11" t="s">
        <v>26</v>
      </c>
      <c r="E254" s="10" t="s">
        <v>7933</v>
      </c>
      <c r="F254" s="3" t="s">
        <v>8037</v>
      </c>
      <c r="G254" s="7" t="s">
        <v>6139</v>
      </c>
      <c r="H254" s="18" t="s">
        <v>6140</v>
      </c>
      <c r="I254" s="11" t="s">
        <v>791</v>
      </c>
    </row>
    <row r="255" spans="2:24" x14ac:dyDescent="0.25">
      <c r="B255" s="23" t="s">
        <v>7769</v>
      </c>
      <c r="C255" s="44" t="s">
        <v>399</v>
      </c>
      <c r="D255" s="11"/>
      <c r="E255" s="10" t="s">
        <v>7939</v>
      </c>
      <c r="F255" s="3"/>
      <c r="G255" s="7"/>
      <c r="H255" s="18" t="s">
        <v>6154</v>
      </c>
      <c r="I255" s="11" t="s">
        <v>9</v>
      </c>
    </row>
    <row r="256" spans="2:24" ht="30" x14ac:dyDescent="0.25">
      <c r="B256" s="23" t="s">
        <v>7770</v>
      </c>
      <c r="C256" s="44" t="s">
        <v>399</v>
      </c>
      <c r="D256" s="11"/>
      <c r="E256" s="10" t="s">
        <v>7941</v>
      </c>
      <c r="F256" s="3"/>
      <c r="G256" s="7" t="s">
        <v>8063</v>
      </c>
      <c r="H256" s="18"/>
      <c r="I256" s="11" t="s">
        <v>50</v>
      </c>
    </row>
    <row r="257" spans="2:24" x14ac:dyDescent="0.25">
      <c r="B257" s="23" t="s">
        <v>7771</v>
      </c>
      <c r="C257" s="44" t="s">
        <v>399</v>
      </c>
      <c r="D257" s="11"/>
      <c r="E257" s="10" t="s">
        <v>7942</v>
      </c>
      <c r="F257" s="3" t="s">
        <v>8039</v>
      </c>
      <c r="G257" s="7" t="s">
        <v>6158</v>
      </c>
      <c r="H257" s="18" t="s">
        <v>6157</v>
      </c>
      <c r="I257" s="11"/>
    </row>
    <row r="258" spans="2:24" x14ac:dyDescent="0.25">
      <c r="B258" s="23" t="s">
        <v>7775</v>
      </c>
      <c r="C258" s="44" t="s">
        <v>399</v>
      </c>
      <c r="D258" s="11"/>
      <c r="E258" s="10" t="s">
        <v>7950</v>
      </c>
      <c r="F258" s="3"/>
      <c r="G258" s="7" t="s">
        <v>1216</v>
      </c>
      <c r="H258" s="18" t="s">
        <v>6182</v>
      </c>
      <c r="I258" s="11" t="s">
        <v>359</v>
      </c>
    </row>
    <row r="259" spans="2:24" x14ac:dyDescent="0.25">
      <c r="B259" s="23" t="s">
        <v>7776</v>
      </c>
      <c r="C259" s="44" t="s">
        <v>399</v>
      </c>
      <c r="D259" s="11" t="s">
        <v>26</v>
      </c>
      <c r="E259" s="10" t="s">
        <v>6183</v>
      </c>
      <c r="F259" s="3"/>
      <c r="G259" s="7" t="s">
        <v>6184</v>
      </c>
      <c r="H259" s="18" t="s">
        <v>6185</v>
      </c>
      <c r="I259" s="11" t="s">
        <v>209</v>
      </c>
    </row>
    <row r="260" spans="2:24" x14ac:dyDescent="0.25">
      <c r="B260" s="23" t="s">
        <v>7777</v>
      </c>
      <c r="C260" s="44" t="s">
        <v>399</v>
      </c>
      <c r="D260" s="11"/>
      <c r="E260" s="10" t="s">
        <v>7954</v>
      </c>
      <c r="F260" s="3"/>
      <c r="G260" s="7" t="s">
        <v>163</v>
      </c>
      <c r="H260" s="18" t="s">
        <v>6193</v>
      </c>
      <c r="I260" s="11" t="s">
        <v>216</v>
      </c>
    </row>
    <row r="261" spans="2:24" x14ac:dyDescent="0.25">
      <c r="B261" s="23" t="s">
        <v>7028</v>
      </c>
      <c r="C261" s="44" t="s">
        <v>399</v>
      </c>
      <c r="D261" s="11"/>
      <c r="E261" s="10" t="s">
        <v>7956</v>
      </c>
      <c r="F261" s="3"/>
      <c r="G261" s="7"/>
      <c r="H261" s="18" t="s">
        <v>6210</v>
      </c>
      <c r="I261" s="11"/>
    </row>
    <row r="262" spans="2:24" x14ac:dyDescent="0.25">
      <c r="B262" s="23" t="s">
        <v>7781</v>
      </c>
      <c r="C262" s="44" t="s">
        <v>399</v>
      </c>
      <c r="D262" s="11"/>
      <c r="E262" s="10" t="s">
        <v>7964</v>
      </c>
      <c r="F262" s="3"/>
      <c r="G262" s="7" t="s">
        <v>6215</v>
      </c>
      <c r="H262" s="18" t="s">
        <v>6216</v>
      </c>
      <c r="I262" s="11"/>
    </row>
    <row r="263" spans="2:24" x14ac:dyDescent="0.25">
      <c r="B263" s="23" t="s">
        <v>7783</v>
      </c>
      <c r="C263" s="44" t="s">
        <v>399</v>
      </c>
      <c r="D263" s="11"/>
      <c r="E263" s="10"/>
      <c r="F263" s="3"/>
      <c r="G263" s="7"/>
      <c r="H263" s="18" t="s">
        <v>6222</v>
      </c>
      <c r="I263" s="11"/>
    </row>
    <row r="264" spans="2:24" x14ac:dyDescent="0.25">
      <c r="B264" s="23" t="s">
        <v>7785</v>
      </c>
      <c r="C264" s="44" t="s">
        <v>399</v>
      </c>
      <c r="D264" s="11"/>
      <c r="E264" s="10" t="s">
        <v>7970</v>
      </c>
      <c r="F264" s="3"/>
      <c r="G264" s="7"/>
      <c r="H264" s="18" t="s">
        <v>6226</v>
      </c>
      <c r="I264" s="11" t="s">
        <v>216</v>
      </c>
    </row>
    <row r="265" spans="2:24" x14ac:dyDescent="0.25">
      <c r="B265" s="23" t="s">
        <v>7786</v>
      </c>
      <c r="C265" s="44" t="s">
        <v>399</v>
      </c>
      <c r="D265" s="11"/>
      <c r="E265" s="10" t="s">
        <v>7971</v>
      </c>
      <c r="F265" s="3" t="s">
        <v>8043</v>
      </c>
      <c r="G265" s="7" t="s">
        <v>6227</v>
      </c>
      <c r="H265" s="18" t="s">
        <v>6228</v>
      </c>
      <c r="I265" s="11" t="s">
        <v>216</v>
      </c>
    </row>
    <row r="266" spans="2:24" x14ac:dyDescent="0.25">
      <c r="B266" s="23" t="s">
        <v>7789</v>
      </c>
      <c r="C266" s="44" t="s">
        <v>399</v>
      </c>
      <c r="D266" s="11"/>
      <c r="E266" s="10" t="s">
        <v>7978</v>
      </c>
      <c r="F266" s="3"/>
      <c r="G266" s="7"/>
      <c r="H266" s="18" t="s">
        <v>6249</v>
      </c>
      <c r="I266" s="11" t="s">
        <v>9</v>
      </c>
    </row>
    <row r="270" spans="2:24" ht="15.75" thickBot="1" x14ac:dyDescent="0.3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6.5" thickBot="1" x14ac:dyDescent="0.3">
      <c r="B271" s="415" t="s">
        <v>7698</v>
      </c>
      <c r="C271" s="416"/>
      <c r="D271" s="416"/>
      <c r="E271" s="416"/>
      <c r="F271" s="416"/>
      <c r="G271" s="416"/>
      <c r="H271" s="416"/>
      <c r="I271" s="416"/>
      <c r="J271" s="417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x14ac:dyDescent="0.25">
      <c r="B272" s="20" t="s">
        <v>1</v>
      </c>
      <c r="C272" s="42" t="s">
        <v>547</v>
      </c>
      <c r="D272" s="2" t="s">
        <v>2</v>
      </c>
      <c r="E272" s="2" t="s">
        <v>3</v>
      </c>
      <c r="F272" s="2" t="s">
        <v>64</v>
      </c>
      <c r="G272" s="2" t="s">
        <v>4</v>
      </c>
      <c r="H272" s="21" t="s">
        <v>5</v>
      </c>
      <c r="I272" s="2" t="s">
        <v>6</v>
      </c>
      <c r="J272" s="22" t="s">
        <v>65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x14ac:dyDescent="0.25">
      <c r="B273" s="23" t="s">
        <v>7699</v>
      </c>
      <c r="C273" s="5"/>
      <c r="D273" s="11"/>
      <c r="E273" s="10"/>
      <c r="F273" s="3"/>
      <c r="G273" s="7" t="s">
        <v>6279</v>
      </c>
      <c r="H273" s="18" t="s">
        <v>6280</v>
      </c>
      <c r="I273" s="11"/>
      <c r="J273" s="2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x14ac:dyDescent="0.25">
      <c r="B274" s="23" t="s">
        <v>7700</v>
      </c>
      <c r="C274" s="5"/>
      <c r="D274" s="11"/>
      <c r="E274" s="10" t="s">
        <v>7701</v>
      </c>
      <c r="F274" s="3"/>
      <c r="G274" s="7" t="s">
        <v>6281</v>
      </c>
      <c r="H274" s="18" t="s">
        <v>6282</v>
      </c>
      <c r="I274" s="11"/>
      <c r="J274" s="2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x14ac:dyDescent="0.25">
      <c r="B275" s="23" t="s">
        <v>8347</v>
      </c>
      <c r="C275" s="5"/>
      <c r="D275" s="11"/>
      <c r="E275" s="10" t="s">
        <v>8348</v>
      </c>
      <c r="F275" s="3"/>
      <c r="G275" s="7" t="s">
        <v>8349</v>
      </c>
      <c r="H275" s="18" t="s">
        <v>8350</v>
      </c>
      <c r="I275" s="11" t="s">
        <v>795</v>
      </c>
      <c r="J275" s="2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x14ac:dyDescent="0.25">
      <c r="B276" s="23"/>
      <c r="C276" s="5"/>
      <c r="D276" s="11"/>
      <c r="E276" s="10"/>
      <c r="F276" s="3"/>
      <c r="G276" s="7"/>
      <c r="H276" s="18"/>
      <c r="I276" s="11"/>
      <c r="J276" s="2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thickBot="1" x14ac:dyDescent="0.3">
      <c r="B277" s="35"/>
      <c r="C277" s="41"/>
      <c r="D277" s="36"/>
      <c r="E277" s="37"/>
      <c r="F277" s="38"/>
      <c r="G277" s="39"/>
      <c r="H277" s="40"/>
      <c r="I277" s="36"/>
      <c r="J277" s="3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x14ac:dyDescent="0.25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thickBot="1" x14ac:dyDescent="0.3">
      <c r="D279" s="1"/>
      <c r="H279" s="1"/>
      <c r="I279" s="1"/>
      <c r="J279" s="1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6.5" thickBot="1" x14ac:dyDescent="0.3">
      <c r="B280" s="415" t="s">
        <v>7702</v>
      </c>
      <c r="C280" s="416"/>
      <c r="D280" s="416"/>
      <c r="E280" s="416"/>
      <c r="F280" s="416"/>
      <c r="G280" s="416"/>
      <c r="H280" s="416"/>
      <c r="I280" s="416"/>
      <c r="J280" s="417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x14ac:dyDescent="0.25">
      <c r="B281" s="20" t="s">
        <v>1</v>
      </c>
      <c r="C281" s="42" t="s">
        <v>547</v>
      </c>
      <c r="D281" s="2" t="s">
        <v>2</v>
      </c>
      <c r="E281" s="2" t="s">
        <v>3</v>
      </c>
      <c r="F281" s="2" t="s">
        <v>64</v>
      </c>
      <c r="G281" s="2" t="s">
        <v>4</v>
      </c>
      <c r="H281" s="21" t="s">
        <v>5</v>
      </c>
      <c r="I281" s="2" t="s">
        <v>6</v>
      </c>
      <c r="J281" s="22" t="s">
        <v>65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x14ac:dyDescent="0.25">
      <c r="B282" s="23" t="s">
        <v>7795</v>
      </c>
      <c r="C282" s="5"/>
      <c r="D282" s="11"/>
      <c r="E282" s="10" t="s">
        <v>7992</v>
      </c>
      <c r="F282" s="3" t="s">
        <v>8053</v>
      </c>
      <c r="G282" s="7" t="s">
        <v>6283</v>
      </c>
      <c r="H282" s="18" t="s">
        <v>6284</v>
      </c>
      <c r="I282" s="11" t="s">
        <v>795</v>
      </c>
      <c r="J282" s="2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x14ac:dyDescent="0.25">
      <c r="B283" s="23" t="s">
        <v>6285</v>
      </c>
      <c r="C283" s="5"/>
      <c r="D283" s="11"/>
      <c r="E283" s="10" t="s">
        <v>7993</v>
      </c>
      <c r="F283" s="3"/>
      <c r="G283" s="7"/>
      <c r="H283" s="18" t="s">
        <v>6286</v>
      </c>
      <c r="I283" s="11" t="s">
        <v>242</v>
      </c>
      <c r="J283" s="2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x14ac:dyDescent="0.25">
      <c r="B284" s="23" t="s">
        <v>6287</v>
      </c>
      <c r="C284" s="5"/>
      <c r="D284" s="11"/>
      <c r="E284" s="10" t="s">
        <v>7994</v>
      </c>
      <c r="F284" s="3"/>
      <c r="G284" s="7"/>
      <c r="H284" s="18" t="s">
        <v>6288</v>
      </c>
      <c r="I284" s="11" t="s">
        <v>6289</v>
      </c>
      <c r="J284" s="2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x14ac:dyDescent="0.25">
      <c r="B285" s="23" t="s">
        <v>6290</v>
      </c>
      <c r="C285" s="5"/>
      <c r="D285" s="11"/>
      <c r="E285" s="10" t="s">
        <v>7995</v>
      </c>
      <c r="F285" s="3"/>
      <c r="G285" s="7" t="s">
        <v>6291</v>
      </c>
      <c r="H285" s="18" t="s">
        <v>6292</v>
      </c>
      <c r="I285" s="11"/>
      <c r="J285" s="2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x14ac:dyDescent="0.25">
      <c r="B286" s="23" t="s">
        <v>7796</v>
      </c>
      <c r="C286" s="5"/>
      <c r="D286" s="11"/>
      <c r="E286" s="10" t="s">
        <v>7996</v>
      </c>
      <c r="F286" s="3" t="s">
        <v>8054</v>
      </c>
      <c r="G286" s="7" t="s">
        <v>3162</v>
      </c>
      <c r="H286" s="18" t="s">
        <v>6293</v>
      </c>
      <c r="I286" s="11" t="s">
        <v>468</v>
      </c>
      <c r="J286" s="2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x14ac:dyDescent="0.25">
      <c r="B287" s="23" t="s">
        <v>7797</v>
      </c>
      <c r="C287" s="5"/>
      <c r="D287" s="11"/>
      <c r="E287" s="10" t="s">
        <v>7997</v>
      </c>
      <c r="F287" s="3"/>
      <c r="G287" s="7" t="s">
        <v>6294</v>
      </c>
      <c r="H287" s="18" t="s">
        <v>6295</v>
      </c>
      <c r="I287" s="11" t="s">
        <v>209</v>
      </c>
      <c r="J287" s="2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30" x14ac:dyDescent="0.25">
      <c r="B288" s="23" t="s">
        <v>6296</v>
      </c>
      <c r="C288" s="5"/>
      <c r="D288" s="11"/>
      <c r="E288" s="10" t="s">
        <v>7998</v>
      </c>
      <c r="F288" s="3"/>
      <c r="G288" s="7" t="s">
        <v>6297</v>
      </c>
      <c r="H288" s="18" t="s">
        <v>8080</v>
      </c>
      <c r="I288" s="11"/>
      <c r="J288" s="2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x14ac:dyDescent="0.25">
      <c r="B289" s="23" t="s">
        <v>6298</v>
      </c>
      <c r="C289" s="5"/>
      <c r="D289" s="11"/>
      <c r="E289" s="10" t="s">
        <v>7999</v>
      </c>
      <c r="F289" s="3"/>
      <c r="G289" s="7" t="s">
        <v>6299</v>
      </c>
      <c r="H289" s="18" t="s">
        <v>6300</v>
      </c>
      <c r="I289" s="11" t="s">
        <v>63</v>
      </c>
      <c r="J289" s="2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x14ac:dyDescent="0.25">
      <c r="B290" s="23" t="s">
        <v>6301</v>
      </c>
      <c r="C290" s="5"/>
      <c r="D290" s="11"/>
      <c r="E290" s="10" t="s">
        <v>8000</v>
      </c>
      <c r="F290" s="3"/>
      <c r="G290" s="7"/>
      <c r="H290" s="18" t="s">
        <v>6302</v>
      </c>
      <c r="I290" s="11" t="s">
        <v>242</v>
      </c>
      <c r="J290" s="2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x14ac:dyDescent="0.25">
      <c r="B291" s="23" t="s">
        <v>6303</v>
      </c>
      <c r="C291" s="5"/>
      <c r="D291" s="11"/>
      <c r="E291" s="10" t="s">
        <v>8001</v>
      </c>
      <c r="F291" s="3"/>
      <c r="G291" s="7" t="s">
        <v>6304</v>
      </c>
      <c r="H291" s="18" t="s">
        <v>6305</v>
      </c>
      <c r="I291" s="11" t="s">
        <v>242</v>
      </c>
      <c r="J291" s="2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x14ac:dyDescent="0.25">
      <c r="B292" s="23" t="s">
        <v>6306</v>
      </c>
      <c r="C292" s="5"/>
      <c r="D292" s="11"/>
      <c r="E292" s="10" t="s">
        <v>7365</v>
      </c>
      <c r="F292" s="3"/>
      <c r="G292" s="7" t="s">
        <v>6307</v>
      </c>
      <c r="H292" s="18" t="s">
        <v>6308</v>
      </c>
      <c r="I292" s="11"/>
      <c r="J292" s="2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x14ac:dyDescent="0.25">
      <c r="B293" s="23" t="s">
        <v>6309</v>
      </c>
      <c r="C293" s="5"/>
      <c r="D293" s="11"/>
      <c r="E293" s="10" t="s">
        <v>8002</v>
      </c>
      <c r="F293" s="3"/>
      <c r="G293" s="7" t="s">
        <v>6310</v>
      </c>
      <c r="H293" s="18" t="s">
        <v>6311</v>
      </c>
      <c r="I293" s="11" t="s">
        <v>39</v>
      </c>
      <c r="J293" s="2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30" x14ac:dyDescent="0.25">
      <c r="B294" s="23" t="s">
        <v>6312</v>
      </c>
      <c r="C294" s="5"/>
      <c r="D294" s="11"/>
      <c r="E294" s="10" t="s">
        <v>8003</v>
      </c>
      <c r="F294" s="3"/>
      <c r="G294" s="7" t="s">
        <v>6313</v>
      </c>
      <c r="H294" s="18" t="s">
        <v>6314</v>
      </c>
      <c r="I294" s="11" t="s">
        <v>377</v>
      </c>
      <c r="J294" s="2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30" x14ac:dyDescent="0.25">
      <c r="B295" s="23" t="s">
        <v>7798</v>
      </c>
      <c r="C295" s="5"/>
      <c r="D295" s="11"/>
      <c r="E295" s="10" t="s">
        <v>8004</v>
      </c>
      <c r="F295" s="3"/>
      <c r="G295" s="7" t="s">
        <v>6315</v>
      </c>
      <c r="H295" s="18" t="s">
        <v>6316</v>
      </c>
      <c r="I295" s="11"/>
      <c r="J295" s="24" t="s">
        <v>7799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30" x14ac:dyDescent="0.25">
      <c r="B296" s="23" t="s">
        <v>6317</v>
      </c>
      <c r="C296" s="5"/>
      <c r="D296" s="11"/>
      <c r="E296" s="10" t="s">
        <v>8005</v>
      </c>
      <c r="F296" s="3"/>
      <c r="G296" s="7" t="s">
        <v>6318</v>
      </c>
      <c r="H296" s="18" t="s">
        <v>6319</v>
      </c>
      <c r="I296" s="11" t="s">
        <v>207</v>
      </c>
      <c r="J296" s="2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x14ac:dyDescent="0.25">
      <c r="B297" s="23" t="s">
        <v>6320</v>
      </c>
      <c r="C297" s="5"/>
      <c r="D297" s="11"/>
      <c r="E297" s="10" t="s">
        <v>8006</v>
      </c>
      <c r="F297" s="3"/>
      <c r="G297" s="7" t="s">
        <v>6321</v>
      </c>
      <c r="H297" s="18" t="s">
        <v>6322</v>
      </c>
      <c r="I297" s="11"/>
      <c r="J297" s="2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x14ac:dyDescent="0.25">
      <c r="B298" s="23" t="s">
        <v>7800</v>
      </c>
      <c r="C298" s="5"/>
      <c r="D298" s="11"/>
      <c r="E298" s="10" t="s">
        <v>8007</v>
      </c>
      <c r="F298" s="3"/>
      <c r="G298" s="7" t="s">
        <v>6323</v>
      </c>
      <c r="H298" s="18" t="s">
        <v>6324</v>
      </c>
      <c r="I298" s="11"/>
      <c r="J298" s="24" t="s">
        <v>7801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x14ac:dyDescent="0.25">
      <c r="B299" s="23" t="s">
        <v>7802</v>
      </c>
      <c r="C299" s="5"/>
      <c r="D299" s="11"/>
      <c r="E299" s="10" t="s">
        <v>7924</v>
      </c>
      <c r="F299" s="3"/>
      <c r="G299" s="7" t="s">
        <v>6325</v>
      </c>
      <c r="H299" s="18" t="s">
        <v>6120</v>
      </c>
      <c r="I299" s="11" t="s">
        <v>145</v>
      </c>
      <c r="J299" s="2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x14ac:dyDescent="0.25">
      <c r="B300" s="23" t="s">
        <v>6326</v>
      </c>
      <c r="C300" s="5"/>
      <c r="D300" s="11"/>
      <c r="E300" s="10" t="s">
        <v>8008</v>
      </c>
      <c r="F300" s="3"/>
      <c r="G300" s="7" t="s">
        <v>6327</v>
      </c>
      <c r="H300" s="18" t="s">
        <v>6328</v>
      </c>
      <c r="I300" s="11"/>
      <c r="J300" s="2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x14ac:dyDescent="0.25">
      <c r="B301" s="23" t="s">
        <v>7803</v>
      </c>
      <c r="C301" s="5"/>
      <c r="D301" s="11"/>
      <c r="E301" s="10"/>
      <c r="F301" s="3"/>
      <c r="G301" s="7"/>
      <c r="H301" s="18" t="s">
        <v>6329</v>
      </c>
      <c r="I301" s="11"/>
      <c r="J301" s="2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x14ac:dyDescent="0.25">
      <c r="B302" s="23" t="s">
        <v>7804</v>
      </c>
      <c r="C302" s="5"/>
      <c r="D302" s="11"/>
      <c r="E302" s="10" t="s">
        <v>8009</v>
      </c>
      <c r="F302" s="3"/>
      <c r="G302" s="7" t="s">
        <v>6330</v>
      </c>
      <c r="H302" s="18" t="s">
        <v>6331</v>
      </c>
      <c r="I302" s="11" t="s">
        <v>3588</v>
      </c>
      <c r="J302" s="2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x14ac:dyDescent="0.25">
      <c r="B303" s="23" t="s">
        <v>6332</v>
      </c>
      <c r="C303" s="5"/>
      <c r="D303" s="11"/>
      <c r="E303" s="10" t="s">
        <v>7688</v>
      </c>
      <c r="F303" s="3"/>
      <c r="G303" s="7" t="s">
        <v>5848</v>
      </c>
      <c r="H303" s="18" t="s">
        <v>5849</v>
      </c>
      <c r="I303" s="11" t="s">
        <v>216</v>
      </c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x14ac:dyDescent="0.25">
      <c r="B304" s="23" t="s">
        <v>6333</v>
      </c>
      <c r="C304" s="5"/>
      <c r="D304" s="11"/>
      <c r="E304" s="10" t="s">
        <v>8010</v>
      </c>
      <c r="F304" s="3"/>
      <c r="G304" s="7" t="s">
        <v>6334</v>
      </c>
      <c r="H304" s="18" t="s">
        <v>6335</v>
      </c>
      <c r="I304" s="11" t="s">
        <v>216</v>
      </c>
      <c r="J304" s="2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x14ac:dyDescent="0.25">
      <c r="B305" s="23" t="s">
        <v>5821</v>
      </c>
      <c r="C305" s="5"/>
      <c r="D305" s="11"/>
      <c r="E305" s="10" t="s">
        <v>7356</v>
      </c>
      <c r="F305" s="3"/>
      <c r="G305" s="7"/>
      <c r="H305" s="18" t="s">
        <v>6336</v>
      </c>
      <c r="I305" s="1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x14ac:dyDescent="0.25">
      <c r="B306" s="23" t="s">
        <v>6268</v>
      </c>
      <c r="C306" s="5"/>
      <c r="D306" s="11"/>
      <c r="E306" s="10" t="s">
        <v>7986</v>
      </c>
      <c r="F306" s="3"/>
      <c r="G306" s="7" t="s">
        <v>6337</v>
      </c>
      <c r="H306" s="18" t="s">
        <v>6338</v>
      </c>
      <c r="I306" s="11"/>
      <c r="J306" s="2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x14ac:dyDescent="0.25">
      <c r="B307" s="23" t="s">
        <v>7805</v>
      </c>
      <c r="C307" s="5"/>
      <c r="D307" s="11"/>
      <c r="E307" s="10" t="s">
        <v>8011</v>
      </c>
      <c r="F307" s="3" t="s">
        <v>8055</v>
      </c>
      <c r="G307" s="7" t="s">
        <v>6339</v>
      </c>
      <c r="H307" s="18" t="s">
        <v>6340</v>
      </c>
      <c r="I307" s="11" t="s">
        <v>59</v>
      </c>
      <c r="J307" s="2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x14ac:dyDescent="0.25">
      <c r="B308" s="23" t="s">
        <v>5287</v>
      </c>
      <c r="C308" s="5"/>
      <c r="D308" s="11"/>
      <c r="E308" s="10" t="s">
        <v>5310</v>
      </c>
      <c r="F308" s="3" t="s">
        <v>5320</v>
      </c>
      <c r="G308" s="7" t="s">
        <v>5258</v>
      </c>
      <c r="H308" s="18" t="s">
        <v>5259</v>
      </c>
      <c r="I308" s="11"/>
      <c r="J308" s="2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x14ac:dyDescent="0.25">
      <c r="B309" s="23" t="s">
        <v>7806</v>
      </c>
      <c r="C309" s="5"/>
      <c r="D309" s="11"/>
      <c r="E309" s="10" t="s">
        <v>8012</v>
      </c>
      <c r="F309" s="3" t="s">
        <v>8056</v>
      </c>
      <c r="G309" s="7" t="s">
        <v>6341</v>
      </c>
      <c r="H309" s="18" t="s">
        <v>6342</v>
      </c>
      <c r="I309" s="11"/>
      <c r="J309" s="2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x14ac:dyDescent="0.25">
      <c r="B310" s="23" t="s">
        <v>7807</v>
      </c>
      <c r="C310" s="5"/>
      <c r="D310" s="11"/>
      <c r="E310" s="10" t="s">
        <v>8013</v>
      </c>
      <c r="F310" s="3"/>
      <c r="G310" s="7"/>
      <c r="H310" s="18" t="s">
        <v>6343</v>
      </c>
      <c r="I310" s="11"/>
      <c r="J310" s="2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x14ac:dyDescent="0.25">
      <c r="B311" s="23"/>
      <c r="C311" s="5"/>
      <c r="D311" s="11"/>
      <c r="E311" s="10"/>
      <c r="F311" s="3"/>
      <c r="G311" s="7"/>
      <c r="H311" s="18"/>
      <c r="I311" s="11"/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x14ac:dyDescent="0.25">
      <c r="B312" s="23"/>
      <c r="C312" s="5"/>
      <c r="D312" s="11"/>
      <c r="E312" s="10"/>
      <c r="F312" s="3"/>
      <c r="G312" s="7"/>
      <c r="H312" s="18"/>
      <c r="I312" s="11"/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thickBot="1" x14ac:dyDescent="0.3">
      <c r="B313" s="35"/>
      <c r="C313" s="41"/>
      <c r="D313" s="36"/>
      <c r="E313" s="37"/>
      <c r="F313" s="38"/>
      <c r="G313" s="39"/>
      <c r="H313" s="40"/>
      <c r="I313" s="36"/>
      <c r="J313" s="31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x14ac:dyDescent="0.25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thickBot="1" x14ac:dyDescent="0.3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6.5" thickBot="1" x14ac:dyDescent="0.3">
      <c r="B316" s="415" t="s">
        <v>7703</v>
      </c>
      <c r="C316" s="416"/>
      <c r="D316" s="416"/>
      <c r="E316" s="416"/>
      <c r="F316" s="416"/>
      <c r="G316" s="416"/>
      <c r="H316" s="416"/>
      <c r="I316" s="416"/>
      <c r="J316" s="417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x14ac:dyDescent="0.25">
      <c r="B317" s="20" t="s">
        <v>1</v>
      </c>
      <c r="C317" s="42" t="s">
        <v>547</v>
      </c>
      <c r="D317" s="2" t="s">
        <v>2</v>
      </c>
      <c r="E317" s="2" t="s">
        <v>3</v>
      </c>
      <c r="F317" s="2" t="s">
        <v>64</v>
      </c>
      <c r="G317" s="2" t="s">
        <v>4</v>
      </c>
      <c r="H317" s="21" t="s">
        <v>5</v>
      </c>
      <c r="I317" s="2" t="s">
        <v>6</v>
      </c>
      <c r="J317" s="22" t="s">
        <v>65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30" x14ac:dyDescent="0.25">
      <c r="B318" s="23" t="s">
        <v>7704</v>
      </c>
      <c r="C318" s="5"/>
      <c r="D318" s="11"/>
      <c r="E318" s="10" t="s">
        <v>7705</v>
      </c>
      <c r="F318" s="3"/>
      <c r="G318" s="7" t="s">
        <v>6344</v>
      </c>
      <c r="H318" s="18" t="s">
        <v>6345</v>
      </c>
      <c r="I318" s="11"/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x14ac:dyDescent="0.25">
      <c r="B319" s="23"/>
      <c r="C319" s="5"/>
      <c r="D319" s="11"/>
      <c r="E319" s="10"/>
      <c r="F319" s="3"/>
      <c r="G319" s="7"/>
      <c r="H319" s="18"/>
      <c r="I319" s="11"/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x14ac:dyDescent="0.25">
      <c r="B320" s="23"/>
      <c r="C320" s="5"/>
      <c r="D320" s="11"/>
      <c r="E320" s="10"/>
      <c r="F320" s="3"/>
      <c r="G320" s="7"/>
      <c r="H320" s="18"/>
      <c r="I320" s="1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thickBot="1" x14ac:dyDescent="0.3">
      <c r="B321" s="35"/>
      <c r="C321" s="41"/>
      <c r="D321" s="36"/>
      <c r="E321" s="37"/>
      <c r="F321" s="38"/>
      <c r="G321" s="39"/>
      <c r="H321" s="40"/>
      <c r="I321" s="36"/>
      <c r="J321" s="31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x14ac:dyDescent="0.25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x14ac:dyDescent="0.25">
      <c r="B323"/>
      <c r="C323"/>
      <c r="D323"/>
      <c r="E323"/>
      <c r="F323"/>
      <c r="G323" s="52"/>
      <c r="H32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x14ac:dyDescent="0.25">
      <c r="B324"/>
      <c r="C324"/>
      <c r="D324"/>
      <c r="E324"/>
      <c r="F324"/>
      <c r="G324" s="52"/>
      <c r="H324"/>
      <c r="I324" s="4"/>
      <c r="J324" s="4"/>
      <c r="K324"/>
      <c r="L324" s="4"/>
      <c r="M324" s="4"/>
      <c r="N324" s="4"/>
      <c r="O324" s="4"/>
      <c r="P324" s="4"/>
      <c r="Q324" s="4"/>
      <c r="R324" s="4"/>
      <c r="S324" s="4"/>
      <c r="T324"/>
      <c r="U324"/>
      <c r="V324"/>
      <c r="W324"/>
      <c r="X324"/>
    </row>
    <row r="325" spans="2:24" x14ac:dyDescent="0.25">
      <c r="B325"/>
      <c r="C325"/>
      <c r="D325"/>
      <c r="E325"/>
      <c r="F325"/>
      <c r="G325" s="52"/>
      <c r="H325"/>
      <c r="I325" s="4"/>
      <c r="J325" s="4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2:24" x14ac:dyDescent="0.25">
      <c r="B326"/>
      <c r="C326"/>
      <c r="D326"/>
      <c r="E326"/>
      <c r="F326"/>
      <c r="G326" s="52"/>
      <c r="H326"/>
      <c r="I326" s="4"/>
      <c r="J326" s="4"/>
      <c r="K326" s="4"/>
      <c r="L326"/>
      <c r="M326"/>
      <c r="N326"/>
      <c r="O326"/>
      <c r="P326"/>
      <c r="Q326"/>
      <c r="R326"/>
      <c r="S326"/>
      <c r="T326" s="4"/>
      <c r="U326" s="4"/>
      <c r="V326" s="4"/>
      <c r="W326" s="4"/>
      <c r="X326" s="4"/>
    </row>
    <row r="327" spans="2:24" x14ac:dyDescent="0.25">
      <c r="B327"/>
      <c r="C327"/>
      <c r="D327"/>
      <c r="E327"/>
      <c r="F327"/>
      <c r="G327" s="52"/>
      <c r="H32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x14ac:dyDescent="0.25">
      <c r="D328" s="1"/>
      <c r="H328" s="1"/>
      <c r="I328" s="1"/>
      <c r="J328" s="1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x14ac:dyDescent="0.25">
      <c r="D329" s="1"/>
      <c r="H329" s="1"/>
      <c r="I329" s="1"/>
      <c r="J329" s="1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x14ac:dyDescent="0.25">
      <c r="D330" s="1"/>
      <c r="H330" s="1"/>
      <c r="I330" s="1"/>
      <c r="J330" s="1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x14ac:dyDescent="0.25">
      <c r="D331" s="1"/>
      <c r="H331" s="1"/>
      <c r="I331" s="1"/>
      <c r="J331" s="1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x14ac:dyDescent="0.25">
      <c r="B332"/>
      <c r="C332"/>
      <c r="D332"/>
      <c r="E332"/>
      <c r="F332"/>
      <c r="G332"/>
      <c r="H332"/>
      <c r="I332"/>
      <c r="J332"/>
      <c r="K332"/>
      <c r="L332" s="4"/>
      <c r="M332" s="4"/>
      <c r="N332" s="4"/>
      <c r="O332" s="4"/>
      <c r="P332" s="4"/>
      <c r="Q332" s="4"/>
      <c r="R332" s="4"/>
      <c r="S332" s="4"/>
      <c r="T332"/>
      <c r="U332"/>
      <c r="V332"/>
      <c r="W332"/>
      <c r="X332"/>
    </row>
    <row r="333" spans="2:24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2:24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2:24" x14ac:dyDescent="0.25"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2:24" x14ac:dyDescent="0.25"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1:24" x14ac:dyDescent="0.25"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1:24" x14ac:dyDescent="0.25"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1:24" x14ac:dyDescent="0.25">
      <c r="L339"/>
      <c r="M339"/>
      <c r="N339"/>
      <c r="O339"/>
      <c r="P339"/>
      <c r="Q339"/>
      <c r="R339"/>
      <c r="S339"/>
    </row>
  </sheetData>
  <mergeCells count="7">
    <mergeCell ref="B316:J316"/>
    <mergeCell ref="B3:J3"/>
    <mergeCell ref="B6:J6"/>
    <mergeCell ref="L6:S6"/>
    <mergeCell ref="B271:J271"/>
    <mergeCell ref="B280:J280"/>
    <mergeCell ref="B233:J233"/>
  </mergeCells>
  <hyperlinks>
    <hyperlink ref="A1" location="Legend!A1" display="Back To Legend" xr:uid="{06BCE886-42C1-4B4B-8F3B-E321138013F5}"/>
    <hyperlink ref="H115" r:id="rId1" xr:uid="{E439BED1-514D-4721-B13F-DA10AE35CF72}"/>
    <hyperlink ref="H127" r:id="rId2" xr:uid="{DDA3626C-A2A0-40ED-81EE-89CD24C4CE39}"/>
    <hyperlink ref="H202" r:id="rId3" xr:uid="{4F827EE9-CDC0-402F-8DD9-B881C77EF102}"/>
    <hyperlink ref="H210" r:id="rId4" xr:uid="{9D053C01-4A03-4B1D-84A7-A6ECD9FE2EC9}"/>
    <hyperlink ref="H220" r:id="rId5" xr:uid="{35BAE763-C6AE-4D50-845B-35DBC60406B0}"/>
    <hyperlink ref="H84" r:id="rId6" xr:uid="{3E51D332-D43C-4058-93EF-BAD40D7E77A0}"/>
    <hyperlink ref="H63" r:id="rId7" xr:uid="{D529ECD4-F106-46F5-8DC0-A7A51B211267}"/>
    <hyperlink ref="H190" r:id="rId8" xr:uid="{9AFAC333-D1F8-4204-9B76-7229AA483D83}"/>
    <hyperlink ref="H172" r:id="rId9" xr:uid="{CAF60C1A-4F8B-4D15-9C65-86187DD58DCF}"/>
    <hyperlink ref="R12" r:id="rId10" xr:uid="{06C0629E-68E9-45DF-B569-C6EA91094256}"/>
    <hyperlink ref="H206" r:id="rId11" xr:uid="{E1404690-B575-4FC4-BFF1-4F15F1EDF822}"/>
    <hyperlink ref="H199" r:id="rId12" xr:uid="{45B3133E-C5FC-4841-9184-DA32ABFBA4E7}"/>
    <hyperlink ref="H57" r:id="rId13" xr:uid="{5F22DEBB-A5C1-485B-A629-B356ABF534E4}"/>
    <hyperlink ref="H65" r:id="rId14" xr:uid="{80F34FF5-494C-4F21-9628-FFCDFD409724}"/>
    <hyperlink ref="H47" r:id="rId15" xr:uid="{A781E58F-EBE3-43D7-92CD-C9DD40E8DF61}"/>
    <hyperlink ref="H21" r:id="rId16" xr:uid="{9B309F72-1D6F-4DCE-8A5A-7AFEE10FCE01}"/>
    <hyperlink ref="H48" r:id="rId17" display="dvanloon@beswickgroup.com" xr:uid="{8F684E18-B53D-4096-A158-68133E900BC8}"/>
    <hyperlink ref="H38" r:id="rId18" xr:uid="{A3C098C8-B7EC-43ED-80CA-C4FE575BC285}"/>
    <hyperlink ref="H36" r:id="rId19" xr:uid="{092B7A3C-BEF2-4719-9BBD-FB49960DE842}"/>
    <hyperlink ref="H79" r:id="rId20" display="info@ensinc.ca" xr:uid="{B4B8CFA2-9D7D-4800-BB3F-26B7CAC7863B}"/>
    <hyperlink ref="H60" r:id="rId21" xr:uid="{2BA6C592-A255-481A-A003-81A0EEF1BE33}"/>
    <hyperlink ref="H22" r:id="rId22" display="tony@antechelectric.com" xr:uid="{E1B8926A-822E-4A38-8C63-65465BCD8DDB}"/>
    <hyperlink ref="H11" r:id="rId23" xr:uid="{1E9A8064-9100-4511-BB45-66C7F8BF33CE}"/>
    <hyperlink ref="H112" r:id="rId24" display="mailto:jim@kweinc.com" xr:uid="{45225757-DAA0-4639-B35C-A0E82F3D27B1}"/>
    <hyperlink ref="H99" r:id="rId25" xr:uid="{ADF43C4E-7AB1-4018-A544-06FEEE3F4EA8}"/>
    <hyperlink ref="H49" r:id="rId26" xr:uid="{AFC826CA-62DA-4C33-8F6A-7A290EDF64BF}"/>
    <hyperlink ref="H54" r:id="rId27" xr:uid="{C9771322-1C46-41C1-A1B5-27549AAB8C13}"/>
    <hyperlink ref="H147" r:id="rId28" xr:uid="{75E47DA9-A4F0-43B2-9862-C9409B076D16}"/>
    <hyperlink ref="H176" r:id="rId29" xr:uid="{E8BFDB2C-EFB7-457A-9F60-ABD189A7411E}"/>
    <hyperlink ref="H110" r:id="rId30" xr:uid="{27305427-C357-4656-8643-E55A2BC81A58}"/>
    <hyperlink ref="E216" r:id="rId31" display="tel:416-830-6358" xr:uid="{61D5CF23-D0CF-4628-8415-31E109BEF0D6}"/>
    <hyperlink ref="H8" r:id="rId32" xr:uid="{AD3AEE0E-A5B0-41DC-BAED-1095617237DA}"/>
    <hyperlink ref="H29" r:id="rId33" xr:uid="{9C9C9319-FD7D-46F8-9915-20AFD411BAB0}"/>
    <hyperlink ref="H41" r:id="rId34" xr:uid="{900E8D27-D1A4-46F9-B24B-F7E1B53511CD}"/>
    <hyperlink ref="H145" r:id="rId35" xr:uid="{F1C6A6F8-654F-4D34-9AD1-11F29C3AE8E4}"/>
    <hyperlink ref="H156" r:id="rId36" display="jtkhalsa@phecontractor.com" xr:uid="{D83AF31B-31AF-47C0-A5D3-EB88F9B33692}"/>
    <hyperlink ref="H170" r:id="rId37" xr:uid="{AEE7CB85-63AC-4F0B-8E69-83055649BDC3}"/>
    <hyperlink ref="H200" r:id="rId38" display="theodorek@tagelectric.com;estimating@tagelectric.com" xr:uid="{3F6C034E-2F5F-4AF9-8E96-E9CF58A2F655}"/>
    <hyperlink ref="H216" r:id="rId39" xr:uid="{DED661F8-BE85-4DD0-A876-3A506155C042}"/>
    <hyperlink ref="R20" r:id="rId40" xr:uid="{E8A63E59-A089-4972-9574-34A4659B3760}"/>
    <hyperlink ref="R18" r:id="rId41" xr:uid="{297A7D84-C096-41E9-8A2F-759AB2C92A9E}"/>
    <hyperlink ref="H113" r:id="rId42" xr:uid="{239088C4-0475-4C42-8D4E-2594D7F0C7F5}"/>
    <hyperlink ref="H184" r:id="rId43" xr:uid="{8A371510-F500-4280-BB42-9657C4BC25CB}"/>
    <hyperlink ref="H292" r:id="rId44" xr:uid="{8F9562DC-E561-4A4B-BDB8-94B23CF91187}"/>
    <hyperlink ref="H155" r:id="rId45" xr:uid="{1A72794E-AA6A-496F-8E26-6C640D6692D7}"/>
    <hyperlink ref="H61" r:id="rId46" xr:uid="{954F72B2-C3FD-4B02-B5A2-E49506F4B6E6}"/>
    <hyperlink ref="H78" r:id="rId47" xr:uid="{04D8106F-8904-40F1-888E-3891492C479A}"/>
    <hyperlink ref="R11" r:id="rId48" xr:uid="{0DBEE2A6-9061-4627-B288-D9677A1E7FB7}"/>
    <hyperlink ref="H177" r:id="rId49" xr:uid="{1CB22642-37D7-4288-90EC-69F2E65FF854}"/>
    <hyperlink ref="H286" r:id="rId50" xr:uid="{0E8D1E5F-6FCD-4001-A2AA-9C09F42C3AA1}"/>
    <hyperlink ref="H77" r:id="rId51" xr:uid="{337FACFF-A709-40C6-AC2D-FC430D5D9B2F}"/>
    <hyperlink ref="H109" r:id="rId52" xr:uid="{9E3BC89D-C20C-48D7-85D8-E9D760C44642}"/>
    <hyperlink ref="H218" r:id="rId53" xr:uid="{39583016-7D62-45D0-8354-0865A741EE4D}"/>
    <hyperlink ref="H16" r:id="rId54" xr:uid="{A4DF0872-4C17-4E61-9BE2-38A5B9E7C152}"/>
    <hyperlink ref="H10" r:id="rId55" xr:uid="{01E68A2C-8AA9-4C06-BE4E-5FC3241BCCE2}"/>
    <hyperlink ref="H35" r:id="rId56" xr:uid="{EF9AC583-6127-43B9-998B-45555025953A}"/>
    <hyperlink ref="H102" r:id="rId57" xr:uid="{693F8AC6-8807-421C-86F5-19A9E668E1C7}"/>
    <hyperlink ref="R104" r:id="rId58" xr:uid="{BB6EF012-2BD8-4A62-9909-33D1208170A6}"/>
    <hyperlink ref="H118" r:id="rId59" xr:uid="{3160F018-5D1B-48AB-A3DE-72562E8DDA0F}"/>
    <hyperlink ref="H174" r:id="rId60" xr:uid="{546175AC-B1C1-4D58-A499-163FF47B5767}"/>
    <hyperlink ref="H182" r:id="rId61" xr:uid="{D971544C-40D3-4197-AA18-DE0DCF2F4F0C}"/>
    <hyperlink ref="H106" r:id="rId62" xr:uid="{091A25A9-7C33-4EB6-BEF0-24F69B7A27CD}"/>
    <hyperlink ref="H169" r:id="rId63" xr:uid="{59EA579F-C638-4DA9-9BD1-67E3E565481C}"/>
    <hyperlink ref="H117" r:id="rId64" xr:uid="{605F110B-93DA-45EC-BAEC-D7D4F51C2514}"/>
    <hyperlink ref="H136" r:id="rId65" xr:uid="{2BF59433-775B-4042-B70B-F91F1CD2CB93}"/>
    <hyperlink ref="H196" r:id="rId66" xr:uid="{03EE8ACB-4867-4438-9E67-C9F8F84D2836}"/>
    <hyperlink ref="H141" r:id="rId67" xr:uid="{AB0FB865-3AA0-4800-96CE-9D98F147B566}"/>
    <hyperlink ref="H189" r:id="rId68" xr:uid="{4FE8CF73-16B2-4F19-9001-0D9EF6B7F1AB}"/>
    <hyperlink ref="H52" r:id="rId69" xr:uid="{2CD00C62-EEB3-40FB-9E64-B0D5F04059CF}"/>
    <hyperlink ref="H154" r:id="rId70" xr:uid="{4E1F0668-59B9-49B4-9E1C-F07FF854B1AC}"/>
    <hyperlink ref="H28" r:id="rId71" xr:uid="{9539A64D-C536-4D72-8743-310CF5871BB8}"/>
    <hyperlink ref="H291" r:id="rId72" xr:uid="{357BF178-20C0-43F6-91EA-AEA8435AA79A}"/>
    <hyperlink ref="H294" r:id="rId73" xr:uid="{FF507B57-DA7E-4675-8F49-588984EE0D0F}"/>
    <hyperlink ref="H205" r:id="rId74" xr:uid="{7D9EF2F4-3F02-476B-90E2-01AF8F28973F}"/>
    <hyperlink ref="H20" r:id="rId75" xr:uid="{2568FCC4-E703-42C4-9A88-BA4CCA91B2EF}"/>
    <hyperlink ref="H14" r:id="rId76" xr:uid="{6B9E1614-A7B3-4AEE-B53D-A22C0CEF88B9}"/>
    <hyperlink ref="H159" r:id="rId77" xr:uid="{06FB5945-3478-433B-B4F0-9DF693F73220}"/>
    <hyperlink ref="H133" r:id="rId78" xr:uid="{C6D6C7A3-F534-4E62-B0AC-9C9283DCF08D}"/>
    <hyperlink ref="H135" r:id="rId79" xr:uid="{B38F365D-7CE9-4C1F-9445-5ACF7124B317}"/>
    <hyperlink ref="H285" r:id="rId80" xr:uid="{9F8D162E-017A-444B-A698-69E75786108F}"/>
    <hyperlink ref="H297" r:id="rId81" xr:uid="{1B52BB2E-A488-4CFB-B008-CD67AC9B74CF}"/>
    <hyperlink ref="H300" r:id="rId82" xr:uid="{8C63DF95-0BD2-43F2-A1DE-453484FF1323}"/>
    <hyperlink ref="H303" r:id="rId83" xr:uid="{E5BF4CEF-F0D9-40D4-A470-229D0DAEC27B}"/>
    <hyperlink ref="H83" r:id="rId84" xr:uid="{ECE7D395-DBAD-485F-B713-B7C8A141732E}"/>
    <hyperlink ref="H298" r:id="rId85" display="mailto:meti@metiinc.com" xr:uid="{2B04B60B-E0F1-4135-9FCD-71BDA579B905}"/>
    <hyperlink ref="H295" r:id="rId86" display="mailto:info@eclipsetechnology.ca" xr:uid="{FA949886-C4F5-4A65-B404-FA732D44A6D2}"/>
    <hyperlink ref="H15" r:id="rId87" xr:uid="{27441E95-AD1C-4826-8384-1AA5AD854AA1}"/>
    <hyperlink ref="H43" r:id="rId88" xr:uid="{0EE978A8-4B3F-46AC-BC3B-EB724159DAEA}"/>
    <hyperlink ref="H69" r:id="rId89" xr:uid="{801324DD-116F-4BF6-AD8C-3C989CD7D1D1}"/>
    <hyperlink ref="H75" r:id="rId90" xr:uid="{2AFED7BC-965E-4A40-8148-A4FB184349D2}"/>
    <hyperlink ref="H80" r:id="rId91" xr:uid="{4821807A-CB50-42AE-B79B-A4CB08E744A8}"/>
    <hyperlink ref="H100" r:id="rId92" xr:uid="{5CC2B666-F4AC-4E9C-BEBE-3ACB43D028B8}"/>
    <hyperlink ref="H129" r:id="rId93" xr:uid="{24D148E2-7746-4996-BDB5-666A5A5C4A91}"/>
    <hyperlink ref="H143" r:id="rId94" xr:uid="{FDB00E52-4E64-4990-8B13-91C4104737B6}"/>
    <hyperlink ref="H161" r:id="rId95" xr:uid="{97A2A3D8-CDAE-4F1B-A28D-8931A2C788AE}"/>
    <hyperlink ref="H175" r:id="rId96" xr:uid="{9A668F40-07C7-4C75-BE81-DBF54DBC0D8B}"/>
    <hyperlink ref="H180" r:id="rId97" xr:uid="{1BB35EE6-87B3-4ECB-8B96-46E8A05CBD3B}"/>
    <hyperlink ref="R17" r:id="rId98" xr:uid="{77D7A68C-6A5E-46E2-9AD7-4CFD59E67C89}"/>
    <hyperlink ref="H201" r:id="rId99" xr:uid="{87DA2750-39FE-4FA1-B59D-3AF35E8B7500}"/>
    <hyperlink ref="H211" r:id="rId100" xr:uid="{E4B4A28C-22D3-4796-BC09-81D96B13025E}"/>
    <hyperlink ref="H283" r:id="rId101" xr:uid="{DAEFBAB7-C16F-4088-BFFC-1A83EF3034B0}"/>
    <hyperlink ref="H290" r:id="rId102" xr:uid="{DF650F48-FF78-47D6-AE57-482277AAD194}"/>
    <hyperlink ref="H98" r:id="rId103" xr:uid="{125CB64B-62FD-4185-A477-11EE149EE14E}"/>
    <hyperlink ref="H157" r:id="rId104" xr:uid="{E12745EF-233E-4087-8859-AF8C585F329C}"/>
    <hyperlink ref="H32" r:id="rId105" xr:uid="{FBEB9CD3-E4DA-4CFA-81EE-44884FCA0141}"/>
    <hyperlink ref="H197" r:id="rId106" xr:uid="{306163D1-FABB-4776-861B-827968F8209A}"/>
    <hyperlink ref="H167" r:id="rId107" xr:uid="{28B7454C-C9E9-4171-B9F6-CF5E6CA9CF4D}"/>
    <hyperlink ref="H186" r:id="rId108" xr:uid="{81CFABB1-A3C2-41C0-ACC0-FC2CBD6D38E1}"/>
    <hyperlink ref="H305" r:id="rId109" xr:uid="{650BE45A-11B7-4D6D-A6E0-8AC28B18275D}"/>
    <hyperlink ref="H284" r:id="rId110" xr:uid="{F2FF31F2-6A5E-4C0D-BA0F-55B31669E93F}"/>
    <hyperlink ref="H215" r:id="rId111" xr:uid="{618942DC-B992-4D02-9A05-FCCD4856BBD9}"/>
    <hyperlink ref="H131" r:id="rId112" xr:uid="{7166A614-2AEC-454B-A8D4-2D791B7BAA8B}"/>
    <hyperlink ref="H183" r:id="rId113" xr:uid="{9F1EF8BC-3BA9-41EE-B2E7-AD18C3FC9804}"/>
    <hyperlink ref="H89" r:id="rId114" xr:uid="{EA66B80E-4E40-41FC-B228-65990E513F55}"/>
    <hyperlink ref="H132" r:id="rId115" xr:uid="{377AC9EB-020B-4BC3-9835-C9204CF50A7C}"/>
    <hyperlink ref="H101" r:id="rId116" xr:uid="{61A413AB-5317-400F-A0F2-47F827D9AC87}"/>
    <hyperlink ref="H59" r:id="rId117" xr:uid="{548DDD4D-98D9-4D42-8511-946F9204ACBB}"/>
    <hyperlink ref="R19" r:id="rId118" xr:uid="{D02CF458-1D97-4D6B-AE40-8FD445D6C5EA}"/>
    <hyperlink ref="H168" r:id="rId119" display="mailto:kevin@powercrew.ca" xr:uid="{1286AB70-FCF7-4E91-A3CF-0C3357BF0FC1}"/>
    <hyperlink ref="H287" r:id="rId120" xr:uid="{23E0B199-5F6B-4DC8-8EDB-29B9C683389C}"/>
    <hyperlink ref="H299" r:id="rId121" xr:uid="{96F3F029-F8EC-4976-A14B-94F316D48FC3}"/>
    <hyperlink ref="H221" r:id="rId122" display="mailto:vdemelo@wwe.ca" xr:uid="{1C43ABB5-CB34-4BD6-A73D-6AF98F317A63}"/>
    <hyperlink ref="H148" r:id="rId123" xr:uid="{30171E6A-F5DF-457F-AE15-4F139357B3EE}"/>
    <hyperlink ref="H64" r:id="rId124" xr:uid="{14F79E76-1DA8-4208-B4E8-2B146D885597}"/>
    <hyperlink ref="H217" r:id="rId125" display="estimating@walkers.on.ca" xr:uid="{99256AF0-4D14-43D4-9C7A-49C001A38749}"/>
    <hyperlink ref="H71" r:id="rId126" xr:uid="{858E04B4-A3D3-42E8-B11D-2DE74D054D98}"/>
    <hyperlink ref="H12" r:id="rId127" xr:uid="{9D88D2BF-F758-4978-B54D-54574E6CC051}"/>
    <hyperlink ref="H209" r:id="rId128" xr:uid="{E3BD7561-554A-473F-AB9C-6DCC8237D7B8}"/>
    <hyperlink ref="H152" r:id="rId129" xr:uid="{59D8BAA5-D82F-4A06-B886-DB46C65A51AD}"/>
    <hyperlink ref="H31" r:id="rId130" xr:uid="{F1265A0A-6EDE-4B73-9971-6C5CA4AEA4F4}"/>
    <hyperlink ref="H203" r:id="rId131" xr:uid="{75244007-D91D-4667-ADF8-18E6A34123EE}"/>
    <hyperlink ref="H192" r:id="rId132" xr:uid="{98E99A4C-79B1-4540-A50E-1135D7A69138}"/>
    <hyperlink ref="R8" r:id="rId133" xr:uid="{4394488D-303E-456B-AB1E-B96E49558104}"/>
    <hyperlink ref="R10" r:id="rId134" xr:uid="{BB0A350C-E0B7-4767-815F-4E8D8850E3C8}"/>
    <hyperlink ref="H138" r:id="rId135" xr:uid="{2E7161F0-FD3A-4E80-B8A2-AE7E2E7387B2}"/>
    <hyperlink ref="H160" r:id="rId136" xr:uid="{C6C5CC63-371C-4C2D-9C2E-237B0FF6F89B}"/>
    <hyperlink ref="H304" r:id="rId137" xr:uid="{CCDC2A49-D3DF-473D-8D80-4C43DD4F6001}"/>
    <hyperlink ref="H13" r:id="rId138" xr:uid="{BDC7919F-9C02-46B9-ABD7-9D777CD09ACE}"/>
    <hyperlink ref="H293" r:id="rId139" xr:uid="{8BEB29CB-9495-4978-9D34-8F9C0E9440E1}"/>
    <hyperlink ref="H289" r:id="rId140" xr:uid="{9F88CBF8-4199-4DCB-9E9C-54A0C12C584E}"/>
    <hyperlink ref="H18" r:id="rId141" xr:uid="{E5DB8FBB-949F-4E9A-9C4F-372C064A833E}"/>
    <hyperlink ref="H70" r:id="rId142" xr:uid="{1138E72D-F171-4D69-9C5C-9D3B42701D3F}"/>
    <hyperlink ref="H9" r:id="rId143" xr:uid="{5BBD8319-E71A-43F0-9F6B-D0F900B979AE}"/>
    <hyperlink ref="H97" r:id="rId144" xr:uid="{65950818-1EE6-4DD8-9B2B-2AD0C230BC49}"/>
    <hyperlink ref="H46" r:id="rId145" xr:uid="{FE02DA8F-58B7-4739-B9D3-8BA1660AA0B1}"/>
    <hyperlink ref="H68" r:id="rId146" xr:uid="{6F67B41B-D482-4035-8EF5-7EE08A704A2A}"/>
    <hyperlink ref="H214" r:id="rId147" xr:uid="{FD6FD985-A3E3-4A13-A467-02A1DBA27081}"/>
    <hyperlink ref="H288" r:id="rId148" display="frank.deleo@bell.ca, ;roger.vachon@bell.ca" xr:uid="{F8C38039-3265-4083-9414-AEA5869E6C8C}"/>
    <hyperlink ref="H66" r:id="rId149" xr:uid="{DB4773FE-2EE0-456A-AC74-97944ECED133}"/>
    <hyperlink ref="H173" r:id="rId150" xr:uid="{AB4A5E5B-EDA9-423B-BA60-DB650250CF41}"/>
    <hyperlink ref="H204" r:id="rId151" xr:uid="{E6960F8B-DBA0-416F-B2D0-11D072FE78CF}"/>
    <hyperlink ref="H91" r:id="rId152" xr:uid="{A70ECBDA-2ACE-4674-9D9C-42D4B32433F2}"/>
    <hyperlink ref="H191" r:id="rId153" xr:uid="{2C1184B0-AC03-40FC-B90D-A808890974C1}"/>
    <hyperlink ref="H302" r:id="rId154" xr:uid="{8015C8EB-444A-4057-AD53-00FD19375544}"/>
    <hyperlink ref="H74" r:id="rId155" xr:uid="{DA66D0AB-F152-4B73-ACFA-31576D8F9D7A}"/>
    <hyperlink ref="H225" r:id="rId156" xr:uid="{E357C49B-26FA-499D-831B-C7CCD6D2D1DE}"/>
    <hyperlink ref="H307" r:id="rId157" xr:uid="{26EB602E-380C-4554-A2B4-8CFC4A1F888D}"/>
    <hyperlink ref="H308" r:id="rId158" xr:uid="{471D9CCC-F2D6-4BCB-968A-16991F7A5F71}"/>
    <hyperlink ref="H309" r:id="rId159" xr:uid="{FB887299-7A93-4DE0-89F8-424FC19147C5}"/>
    <hyperlink ref="H310" r:id="rId160" xr:uid="{08585E45-5E98-4C04-85BA-9A0F0B1D47B7}"/>
    <hyperlink ref="H227" r:id="rId161" xr:uid="{134CD5C7-AE47-4789-903B-601F6B9322DC}"/>
    <hyperlink ref="H296" r:id="rId162" xr:uid="{DB2FCB55-DADC-42DB-B602-245FB10B3D1C}"/>
    <hyperlink ref="H282" r:id="rId163" xr:uid="{9EB38734-653F-466B-BC70-C4269AD24D63}"/>
    <hyperlink ref="H56" r:id="rId164" xr:uid="{8929C0A1-1EFA-47CE-A504-F966F85AEED4}"/>
    <hyperlink ref="H306" r:id="rId165" xr:uid="{39C4E657-F347-4968-B823-10248FBEC30D}"/>
    <hyperlink ref="H187" r:id="rId166" xr:uid="{C42D9659-9DF5-4636-9A80-E495C2FC930A}"/>
    <hyperlink ref="H140" r:id="rId167" display="mailto:dguidoni@naylorbp.com" xr:uid="{AEC31F89-1121-40CB-A3C6-0463065E95D2}"/>
    <hyperlink ref="H67" r:id="rId168" xr:uid="{40A254D7-4EBE-4CE8-9178-A428B6A44708}"/>
    <hyperlink ref="H105" r:id="rId169" display="mailto:krisk@kasel.ca" xr:uid="{8E99CC1C-8246-4329-A6B8-BCAD4CE9DB98}"/>
    <hyperlink ref="H39" r:id="rId170" xr:uid="{C38280B3-DCC1-4125-8D7E-6C5626106FC5}"/>
    <hyperlink ref="H123" r:id="rId171" xr:uid="{A09C082B-C45A-4A8D-A7BC-38D2470EE892}"/>
    <hyperlink ref="H212" r:id="rId172" xr:uid="{3BD569B5-A812-4078-8B6C-AA12847C81E5}"/>
    <hyperlink ref="H207" r:id="rId173" xr:uid="{257F30B3-F2BD-47A0-8158-78611BD8D048}"/>
    <hyperlink ref="H178" r:id="rId174" xr:uid="{EE4E5569-E11E-49DC-9E20-3705EC1CC3F9}"/>
    <hyperlink ref="H124" r:id="rId175" xr:uid="{A86C8A38-7E96-488B-A6DF-88AF854A2864}"/>
    <hyperlink ref="H58" r:id="rId176" display="mikec@coroelectric.ca;franklint@coroelectric.ca; " xr:uid="{1EFF458E-16BF-4DDC-A33B-E5C43A327455}"/>
    <hyperlink ref="H166" r:id="rId177" xr:uid="{029C9AAF-B414-4289-AE44-2B2908D0B8E0}"/>
    <hyperlink ref="O16" r:id="rId178" display="tel:+14169005959" xr:uid="{6A75B227-D112-4CB2-8E5D-9B782F43C4DE}"/>
    <hyperlink ref="H44" r:id="rId179" display="mailto:estimating.canadianelectric@bell.net" xr:uid="{C38379B4-DDC5-4015-8008-8E933B07E7F0}"/>
    <hyperlink ref="H90" r:id="rId180" xr:uid="{9A85B97C-D31C-420F-94D0-6A8A7F4D71D5}"/>
    <hyperlink ref="H301" r:id="rId181" xr:uid="{29FCBCD4-525D-4761-B565-88CBDC45AED5}"/>
    <hyperlink ref="H198" r:id="rId182" xr:uid="{4CF9020E-64B8-4279-A981-BEAAF378B146}"/>
    <hyperlink ref="H42" r:id="rId183" xr:uid="{FAC3ED61-03DE-45CE-AC74-C443FA3B7E13}"/>
    <hyperlink ref="R15" r:id="rId184" xr:uid="{76B65012-EEE3-4153-B16F-CC96E4F01D61}"/>
    <hyperlink ref="H142" r:id="rId185" xr:uid="{78E12088-C1F1-4C19-8604-64173789D3A7}"/>
    <hyperlink ref="H146" r:id="rId186" display="mailto:nick@northelectric.ca" xr:uid="{441D7E8F-77E7-4B5F-B8B8-F090C7DD1243}"/>
    <hyperlink ref="H153" r:id="rId187" display="mailto:dbrooks@prowaveelectric.com" xr:uid="{C524B024-C0DE-4CDC-8BB5-037C7516A434}"/>
    <hyperlink ref="H76" r:id="rId188" xr:uid="{3871ED6C-BD8B-4371-BBC4-07FAF2508D56}"/>
    <hyperlink ref="H171" r:id="rId189" xr:uid="{969550BE-D82E-41F1-9640-CE99B21BE058}"/>
    <hyperlink ref="H86" r:id="rId190" xr:uid="{32CDF70F-9D48-4B89-92ED-6C7624585DB0}"/>
    <hyperlink ref="R9" r:id="rId191" xr:uid="{68058630-559D-4E71-BA36-8E4F07D16311}"/>
    <hyperlink ref="H53" r:id="rId192" xr:uid="{E3829E76-691B-4DF2-8517-20C349350B8D}"/>
    <hyperlink ref="H222" r:id="rId193" display="enzo@xbase.com;" xr:uid="{23F2A58C-7243-4452-9CFB-EBB346BD4FD6}"/>
    <hyperlink ref="H121" r:id="rId194" display="mailto:tenders@lightsonsite.ca" xr:uid="{672CD06C-CADE-45C5-93BB-A40B1CFF46CB}"/>
    <hyperlink ref="H72" r:id="rId195" xr:uid="{A5BC8ABE-D272-41D1-AFB8-9BECDD5066AC}"/>
    <hyperlink ref="H125" r:id="rId196" xr:uid="{A1FDC435-AB72-47B2-A419-B491DCE5D056}"/>
    <hyperlink ref="H111" r:id="rId197" xr:uid="{8DB6F259-9100-40D5-9BF3-267FBB556D30}"/>
    <hyperlink ref="B19" r:id="rId198" display="quote@amppower.ca" xr:uid="{AF0065D2-D818-4B82-B03A-5FF3FF8E1870}"/>
    <hyperlink ref="H19" r:id="rId199" xr:uid="{60BC45F5-7B85-4B49-8285-9D2D616C5BFA}"/>
    <hyperlink ref="H24" r:id="rId200" display="mailto:estimating@arconelectric.ca" xr:uid="{E733A964-4310-4513-9EC7-931D41580832}"/>
    <hyperlink ref="H274" r:id="rId201" xr:uid="{F64F53C6-79C8-4F0C-ABA1-4D580C960722}"/>
    <hyperlink ref="H273" r:id="rId202" display="mailto:Robl@cobrapowerinc.com" xr:uid="{C4601660-7E43-4061-B41C-D048F3303FBB}"/>
    <hyperlink ref="H208" r:id="rId203" xr:uid="{D3C22D32-60B3-4166-A458-7B43ED2EC7F1}"/>
    <hyperlink ref="H55" r:id="rId204" xr:uid="{43DB03A1-5824-4A0B-B70E-C26B1BE472B1}"/>
    <hyperlink ref="H165" r:id="rId205" xr:uid="{76016A36-1D38-43EC-8020-A82288965C4D}"/>
    <hyperlink ref="H95" r:id="rId206" xr:uid="{91DB5D1E-5885-47E1-9C5C-89A773EEC464}"/>
    <hyperlink ref="H107" r:id="rId207" xr:uid="{8C8F07D4-158A-4115-AAB9-D8B4A797B977}"/>
    <hyperlink ref="R24" r:id="rId208" xr:uid="{CB00A246-A618-48CB-8BEC-95D5BD4FED57}"/>
    <hyperlink ref="R22" r:id="rId209" xr:uid="{A41D1654-73DD-4B41-9E9E-6C84C588F550}"/>
    <hyperlink ref="R23" r:id="rId210" xr:uid="{F7FD9E0B-619A-4FD4-B866-17ABE7AA5E0E}"/>
    <hyperlink ref="H185" r:id="rId211" display="mailto:StevenJeffers@Live.ca" xr:uid="{DC46D43F-A0B4-4024-93AF-A803DA26B225}"/>
    <hyperlink ref="H275" r:id="rId212" xr:uid="{90E83C76-586B-4770-8C5E-332B78B2502E}"/>
    <hyperlink ref="H163" r:id="rId213" display="mailto:andrew@phazein.ca" xr:uid="{B4834797-6E4A-4EB9-8316-FB1B78914DE3}"/>
    <hyperlink ref="H37" r:id="rId214" display="mailto:info@bronxpro.ca" xr:uid="{8F5621E1-7A5C-4A01-8BB2-52088044D0F3}"/>
    <hyperlink ref="H235" r:id="rId215" xr:uid="{6ED4220E-CB05-4C93-BE74-1350F861B9B9}"/>
    <hyperlink ref="H236" r:id="rId216" xr:uid="{5092BE20-1F5C-42D5-B627-A80F928022F7}"/>
    <hyperlink ref="H237" r:id="rId217" xr:uid="{DE60884C-926A-4137-8A49-27CCDAD24861}"/>
    <hyperlink ref="H239" r:id="rId218" xr:uid="{09AD7695-A375-41ED-B890-96D26BDE9A92}"/>
    <hyperlink ref="H240" r:id="rId219" xr:uid="{3F0132B4-A950-4A02-B9CB-D9A84AA17E4A}"/>
    <hyperlink ref="H242" r:id="rId220" xr:uid="{B667C242-154B-46BC-949A-39870529ED28}"/>
    <hyperlink ref="H243" r:id="rId221" xr:uid="{EBF4945C-18F5-4795-BD0E-4ECB90606F62}"/>
    <hyperlink ref="H244" r:id="rId222" xr:uid="{E722E996-A3F0-44B8-9F79-68062C340E43}"/>
    <hyperlink ref="H245" r:id="rId223" xr:uid="{74CBFB57-EC92-411F-8C85-36AA16C09569}"/>
    <hyperlink ref="H246" r:id="rId224" xr:uid="{03D71193-C543-4BEC-A3E7-ECB73CBE67BB}"/>
    <hyperlink ref="H250" r:id="rId225" xr:uid="{DEDE18B7-59BB-4614-863E-62B4C9112669}"/>
    <hyperlink ref="H251" r:id="rId226" xr:uid="{AEA8FAB7-61B8-43EB-9729-799DBCD9D11D}"/>
    <hyperlink ref="H252" r:id="rId227" xr:uid="{849849C3-9087-4716-A7FF-9DE79DC0161B}"/>
    <hyperlink ref="H254" r:id="rId228" xr:uid="{25B35169-81FE-4E66-B141-A3B48F5D5487}"/>
    <hyperlink ref="H255" r:id="rId229" xr:uid="{8B15DEDA-B8F2-4544-BAB0-1A7079127CB1}"/>
    <hyperlink ref="H257" r:id="rId230" xr:uid="{B7435C60-C0BA-4D39-9880-459D236ADF14}"/>
    <hyperlink ref="H259" r:id="rId231" xr:uid="{9115B9C6-C6C7-45F3-885F-208C11BBF221}"/>
    <hyperlink ref="H258" r:id="rId232" xr:uid="{E34C9741-FABF-41ED-91B1-121D127E7E22}"/>
    <hyperlink ref="H260" r:id="rId233" xr:uid="{E80353CD-45B7-4190-9906-B069E0C28EA8}"/>
    <hyperlink ref="H261" r:id="rId234" xr:uid="{7D2694BE-D766-46B8-90CA-B904672D2160}"/>
    <hyperlink ref="H263" r:id="rId235" xr:uid="{45C1AF41-4205-4EFA-AC5B-9A403B09BC47}"/>
    <hyperlink ref="H265" r:id="rId236" xr:uid="{7FB940D8-B363-45AD-A730-38DD689DBC8D}"/>
    <hyperlink ref="H264" r:id="rId237" xr:uid="{E1C3FAA8-49CA-40C3-9891-A3DC64E83094}"/>
    <hyperlink ref="H266" r:id="rId238" xr:uid="{7EC995A2-1866-4419-8871-1452E38292E6}"/>
    <hyperlink ref="H108" r:id="rId239" display="mailto:estimating@kelinc.ca" xr:uid="{5E822F4B-66F7-437D-8FE3-27AA66A3750D}"/>
    <hyperlink ref="R103" r:id="rId240" xr:uid="{79949BA0-D220-49D1-B286-96602509CEC2}"/>
    <hyperlink ref="H33" r:id="rId241" xr:uid="{88C59DBB-3597-4E4A-A80A-93F43AADAC40}"/>
  </hyperlinks>
  <pageMargins left="0.7" right="0.7" top="0.75" bottom="0.75" header="0.3" footer="0.3"/>
  <pageSetup orientation="portrait" r:id="rId24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8D22-E806-4313-B4D3-6409FE1BFC77}">
  <sheetPr>
    <tabColor theme="6" tint="0.79998168889431442"/>
  </sheetPr>
  <dimension ref="A1:W147"/>
  <sheetViews>
    <sheetView topLeftCell="A58" zoomScale="85" zoomScaleNormal="85" workbookViewId="0">
      <selection activeCell="G70" sqref="G70"/>
    </sheetView>
  </sheetViews>
  <sheetFormatPr defaultColWidth="8.85546875" defaultRowHeight="15" outlineLevelCol="1" x14ac:dyDescent="0.25"/>
  <cols>
    <col min="1" max="1" width="14.28515625" style="1" bestFit="1" customWidth="1"/>
    <col min="2" max="2" width="35" style="1" bestFit="1" customWidth="1"/>
    <col min="3" max="3" width="8" style="1" customWidth="1"/>
    <col min="4" max="4" width="14.5703125" style="8" bestFit="1" customWidth="1"/>
    <col min="5" max="5" width="22.7109375" style="1" customWidth="1"/>
    <col min="6" max="6" width="18.5703125" style="1" bestFit="1" customWidth="1"/>
    <col min="7" max="7" width="38.5703125" style="1" bestFit="1" customWidth="1"/>
    <col min="8" max="8" width="34.42578125" style="9" bestFit="1" customWidth="1"/>
    <col min="9" max="9" width="18.85546875" style="8" bestFit="1" customWidth="1"/>
    <col min="10" max="10" width="22.5703125" style="9" customWidth="1"/>
    <col min="11" max="11" width="5.140625" style="1" customWidth="1"/>
    <col min="12" max="12" width="20.140625" style="1" bestFit="1" customWidth="1" outlineLevel="1"/>
    <col min="13" max="14" width="8" style="1" customWidth="1" outlineLevel="1"/>
    <col min="15" max="16" width="13.42578125" style="1" bestFit="1" customWidth="1" outlineLevel="1"/>
    <col min="17" max="17" width="13.140625" style="1" customWidth="1" outlineLevel="1"/>
    <col min="18" max="18" width="25.7109375" style="1" bestFit="1" customWidth="1" outlineLevel="1"/>
    <col min="19" max="19" width="8.28515625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23" x14ac:dyDescent="0.25">
      <c r="A1" s="51" t="s">
        <v>2292</v>
      </c>
    </row>
    <row r="2" spans="1:23" ht="15.75" thickBot="1" x14ac:dyDescent="0.3"/>
    <row r="3" spans="1:23" ht="27" thickBot="1" x14ac:dyDescent="0.3">
      <c r="B3" s="421" t="s">
        <v>6350</v>
      </c>
      <c r="C3" s="422"/>
      <c r="D3" s="422"/>
      <c r="E3" s="422"/>
      <c r="F3" s="422"/>
      <c r="G3" s="422"/>
      <c r="H3" s="422"/>
      <c r="I3" s="422"/>
      <c r="J3" s="423"/>
    </row>
    <row r="5" spans="1:23" ht="15.75" thickBot="1" x14ac:dyDescent="0.3"/>
    <row r="6" spans="1:23" ht="16.5" thickBot="1" x14ac:dyDescent="0.3">
      <c r="B6" s="415" t="s">
        <v>6351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3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3" x14ac:dyDescent="0.25">
      <c r="B8" s="23" t="s">
        <v>6352</v>
      </c>
      <c r="C8" s="5"/>
      <c r="D8" s="11"/>
      <c r="E8" s="10" t="s">
        <v>7561</v>
      </c>
      <c r="F8" s="3"/>
      <c r="G8" s="7" t="s">
        <v>830</v>
      </c>
      <c r="H8" s="18" t="s">
        <v>6353</v>
      </c>
      <c r="I8" s="11" t="s">
        <v>5441</v>
      </c>
      <c r="J8" s="24"/>
      <c r="L8" s="26" t="s">
        <v>6359</v>
      </c>
      <c r="N8" s="11"/>
      <c r="O8" s="1" t="s">
        <v>7545</v>
      </c>
      <c r="Q8" s="1" t="s">
        <v>6360</v>
      </c>
      <c r="R8" s="18" t="s">
        <v>6361</v>
      </c>
      <c r="S8" s="43"/>
    </row>
    <row r="9" spans="1:23" ht="30" x14ac:dyDescent="0.25">
      <c r="B9" s="23" t="s">
        <v>7550</v>
      </c>
      <c r="C9" s="5"/>
      <c r="D9" s="11"/>
      <c r="E9" s="10" t="s">
        <v>7562</v>
      </c>
      <c r="F9" s="3"/>
      <c r="G9" s="7"/>
      <c r="H9" s="18" t="s">
        <v>6354</v>
      </c>
      <c r="I9" s="11" t="s">
        <v>6355</v>
      </c>
      <c r="J9" s="24" t="s">
        <v>7551</v>
      </c>
      <c r="L9" s="26" t="s">
        <v>6365</v>
      </c>
      <c r="N9" s="11"/>
      <c r="O9" s="1" t="s">
        <v>7546</v>
      </c>
      <c r="P9" s="1" t="s">
        <v>7547</v>
      </c>
      <c r="R9" s="18" t="s">
        <v>6366</v>
      </c>
      <c r="S9" s="43" t="s">
        <v>216</v>
      </c>
    </row>
    <row r="10" spans="1:23" x14ac:dyDescent="0.25">
      <c r="B10" s="23" t="s">
        <v>7552</v>
      </c>
      <c r="C10" s="5"/>
      <c r="D10" s="11"/>
      <c r="E10" s="10" t="s">
        <v>7563</v>
      </c>
      <c r="F10" s="3"/>
      <c r="G10" s="7" t="s">
        <v>6356</v>
      </c>
      <c r="H10" s="18" t="s">
        <v>6357</v>
      </c>
      <c r="I10" s="11"/>
      <c r="J10" s="24" t="s">
        <v>7553</v>
      </c>
      <c r="L10" s="26" t="s">
        <v>7548</v>
      </c>
      <c r="N10" s="11"/>
      <c r="O10" s="1" t="s">
        <v>7549</v>
      </c>
      <c r="Q10" s="1" t="s">
        <v>6423</v>
      </c>
      <c r="R10" s="18" t="s">
        <v>6424</v>
      </c>
      <c r="S10" s="43"/>
    </row>
    <row r="11" spans="1:23" x14ac:dyDescent="0.25">
      <c r="B11" s="23" t="s">
        <v>7554</v>
      </c>
      <c r="C11" s="5"/>
      <c r="D11" s="11" t="s">
        <v>26</v>
      </c>
      <c r="E11" s="10" t="s">
        <v>7268</v>
      </c>
      <c r="F11" s="3" t="s">
        <v>7581</v>
      </c>
      <c r="G11" s="7" t="s">
        <v>288</v>
      </c>
      <c r="H11" s="18" t="s">
        <v>6358</v>
      </c>
      <c r="I11" s="11" t="s">
        <v>47</v>
      </c>
      <c r="J11" s="24"/>
      <c r="L11" s="26" t="s">
        <v>6427</v>
      </c>
      <c r="N11" s="11"/>
      <c r="R11" s="18" t="s">
        <v>6428</v>
      </c>
      <c r="S11" s="43"/>
    </row>
    <row r="12" spans="1:23" x14ac:dyDescent="0.25">
      <c r="B12" s="23" t="s">
        <v>8654</v>
      </c>
      <c r="C12" s="5"/>
      <c r="D12" s="11"/>
      <c r="E12" s="10" t="s">
        <v>8655</v>
      </c>
      <c r="F12" s="3"/>
      <c r="G12" s="7"/>
      <c r="H12" s="18" t="s">
        <v>8656</v>
      </c>
      <c r="I12" s="11" t="s">
        <v>216</v>
      </c>
      <c r="J12" s="24"/>
      <c r="L12" s="26"/>
      <c r="N12" s="11"/>
      <c r="R12" s="18"/>
      <c r="S12" s="43"/>
    </row>
    <row r="13" spans="1:23" x14ac:dyDescent="0.25">
      <c r="B13" s="23" t="s">
        <v>6362</v>
      </c>
      <c r="C13" s="5"/>
      <c r="D13" s="11"/>
      <c r="E13" s="10" t="s">
        <v>7564</v>
      </c>
      <c r="F13" s="3"/>
      <c r="G13" s="7" t="s">
        <v>6363</v>
      </c>
      <c r="H13" s="18" t="s">
        <v>6364</v>
      </c>
      <c r="I13" s="11" t="s">
        <v>216</v>
      </c>
      <c r="J13" s="24"/>
      <c r="L13" s="26"/>
      <c r="N13" s="11"/>
      <c r="R13" s="18"/>
      <c r="S13" s="43"/>
    </row>
    <row r="14" spans="1:23" x14ac:dyDescent="0.25">
      <c r="B14" s="23" t="s">
        <v>6367</v>
      </c>
      <c r="C14" s="5"/>
      <c r="D14" s="11" t="s">
        <v>26</v>
      </c>
      <c r="E14" s="10" t="s">
        <v>7565</v>
      </c>
      <c r="F14" s="3"/>
      <c r="G14" s="7" t="s">
        <v>2420</v>
      </c>
      <c r="H14" s="18" t="s">
        <v>6368</v>
      </c>
      <c r="I14" s="11" t="s">
        <v>103</v>
      </c>
      <c r="J14" s="24"/>
      <c r="L14" s="26"/>
      <c r="N14" s="11"/>
      <c r="R14" s="18"/>
      <c r="S14" s="43"/>
    </row>
    <row r="15" spans="1:23" ht="15.75" thickBot="1" x14ac:dyDescent="0.3">
      <c r="B15" s="23" t="s">
        <v>6369</v>
      </c>
      <c r="C15" s="5"/>
      <c r="D15" s="11"/>
      <c r="E15" s="10" t="s">
        <v>7566</v>
      </c>
      <c r="F15" s="3"/>
      <c r="G15" s="7" t="s">
        <v>6370</v>
      </c>
      <c r="H15" s="18" t="s">
        <v>6371</v>
      </c>
      <c r="I15" s="11" t="s">
        <v>901</v>
      </c>
      <c r="J15" s="24"/>
      <c r="K15" s="4"/>
      <c r="L15" s="27"/>
      <c r="M15" s="29"/>
      <c r="N15" s="36"/>
      <c r="O15" s="29"/>
      <c r="P15" s="29"/>
      <c r="Q15" s="29"/>
      <c r="R15" s="40"/>
      <c r="S15" s="47"/>
      <c r="T15" s="4"/>
      <c r="U15" s="4"/>
      <c r="V15" s="4"/>
      <c r="W15" s="4"/>
    </row>
    <row r="16" spans="1:23" x14ac:dyDescent="0.25">
      <c r="B16" s="23" t="s">
        <v>7555</v>
      </c>
      <c r="C16" s="5"/>
      <c r="D16" s="11"/>
      <c r="E16" s="10" t="s">
        <v>7567</v>
      </c>
      <c r="F16" s="3"/>
      <c r="G16" s="7" t="s">
        <v>6372</v>
      </c>
      <c r="H16" s="18" t="s">
        <v>8351</v>
      </c>
      <c r="I16" s="11" t="s">
        <v>59</v>
      </c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x14ac:dyDescent="0.25">
      <c r="B17" s="23" t="s">
        <v>7556</v>
      </c>
      <c r="C17" s="5"/>
      <c r="D17" s="11"/>
      <c r="E17" s="10" t="s">
        <v>7568</v>
      </c>
      <c r="F17" s="3"/>
      <c r="G17" s="7" t="s">
        <v>6373</v>
      </c>
      <c r="H17" s="18" t="s">
        <v>6374</v>
      </c>
      <c r="I17" s="11" t="s">
        <v>6375</v>
      </c>
      <c r="J17" s="24"/>
      <c r="K17" s="4"/>
      <c r="T17" s="4"/>
      <c r="U17" s="4"/>
      <c r="V17" s="4"/>
      <c r="W17" s="4"/>
    </row>
    <row r="18" spans="2:23" x14ac:dyDescent="0.25">
      <c r="B18" s="23" t="s">
        <v>6376</v>
      </c>
      <c r="C18" s="5"/>
      <c r="D18" s="11"/>
      <c r="E18" s="10" t="s">
        <v>7569</v>
      </c>
      <c r="F18" s="3"/>
      <c r="G18" s="7" t="s">
        <v>6377</v>
      </c>
      <c r="H18" s="18" t="s">
        <v>6378</v>
      </c>
      <c r="I18" s="11"/>
      <c r="J18" s="24"/>
      <c r="K18" s="4"/>
      <c r="T18" s="4"/>
      <c r="U18" s="4"/>
      <c r="V18" s="4"/>
      <c r="W18" s="4"/>
    </row>
    <row r="19" spans="2:23" x14ac:dyDescent="0.25">
      <c r="B19" s="23" t="s">
        <v>6379</v>
      </c>
      <c r="C19" s="5"/>
      <c r="D19" s="11" t="s">
        <v>26</v>
      </c>
      <c r="E19" s="10" t="s">
        <v>7570</v>
      </c>
      <c r="F19" s="3" t="s">
        <v>7582</v>
      </c>
      <c r="G19" s="7" t="s">
        <v>6380</v>
      </c>
      <c r="H19" s="18" t="s">
        <v>6381</v>
      </c>
      <c r="I19" s="11" t="s">
        <v>106</v>
      </c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2:23" x14ac:dyDescent="0.25">
      <c r="B20" s="23" t="s">
        <v>6382</v>
      </c>
      <c r="C20" s="5"/>
      <c r="D20" s="11"/>
      <c r="E20" s="10" t="s">
        <v>7571</v>
      </c>
      <c r="F20" s="3"/>
      <c r="G20" s="7"/>
      <c r="H20" s="18" t="s">
        <v>6383</v>
      </c>
      <c r="I20" s="11" t="s">
        <v>6384</v>
      </c>
      <c r="J20" s="24"/>
      <c r="K20" s="4"/>
      <c r="L20" s="4"/>
      <c r="U20" s="4"/>
      <c r="V20" s="4"/>
      <c r="W20" s="4"/>
    </row>
    <row r="21" spans="2:23" x14ac:dyDescent="0.25">
      <c r="B21" s="23" t="s">
        <v>6385</v>
      </c>
      <c r="C21" s="5"/>
      <c r="D21" s="11"/>
      <c r="E21" s="10" t="s">
        <v>6386</v>
      </c>
      <c r="F21" s="3"/>
      <c r="G21" s="7"/>
      <c r="H21" s="18" t="s">
        <v>6387</v>
      </c>
      <c r="I21" s="11" t="s">
        <v>166</v>
      </c>
      <c r="J21" s="24"/>
      <c r="K21" s="4"/>
      <c r="L21" s="4"/>
      <c r="U21" s="4"/>
      <c r="V21" s="4"/>
      <c r="W21" s="4"/>
    </row>
    <row r="22" spans="2:23" x14ac:dyDescent="0.25">
      <c r="B22" s="23" t="s">
        <v>4075</v>
      </c>
      <c r="C22" s="5"/>
      <c r="D22" s="11" t="s">
        <v>26</v>
      </c>
      <c r="E22" s="10" t="s">
        <v>7572</v>
      </c>
      <c r="F22" s="3" t="s">
        <v>7583</v>
      </c>
      <c r="G22" s="7" t="s">
        <v>6388</v>
      </c>
      <c r="H22" s="18" t="s">
        <v>6389</v>
      </c>
      <c r="I22" s="11" t="s">
        <v>906</v>
      </c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x14ac:dyDescent="0.25">
      <c r="B23" s="23" t="s">
        <v>8179</v>
      </c>
      <c r="C23" s="5"/>
      <c r="D23" s="11"/>
      <c r="E23" s="10" t="s">
        <v>7573</v>
      </c>
      <c r="F23" s="3"/>
      <c r="G23" s="7" t="s">
        <v>6390</v>
      </c>
      <c r="H23" s="18" t="s">
        <v>6391</v>
      </c>
      <c r="I23" s="11" t="s">
        <v>6392</v>
      </c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x14ac:dyDescent="0.25">
      <c r="B24" s="23" t="s">
        <v>6393</v>
      </c>
      <c r="C24" s="5"/>
      <c r="D24" s="11"/>
      <c r="E24" s="10" t="s">
        <v>7574</v>
      </c>
      <c r="F24" s="3"/>
      <c r="G24" s="7" t="s">
        <v>6394</v>
      </c>
      <c r="H24" s="18" t="s">
        <v>6395</v>
      </c>
      <c r="I24" s="11" t="s">
        <v>1646</v>
      </c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2:23" ht="30" x14ac:dyDescent="0.25">
      <c r="B25" s="23" t="s">
        <v>7557</v>
      </c>
      <c r="C25" s="5"/>
      <c r="D25" s="11" t="s">
        <v>26</v>
      </c>
      <c r="E25" s="10" t="s">
        <v>7575</v>
      </c>
      <c r="F25" s="3"/>
      <c r="G25" s="7" t="s">
        <v>6396</v>
      </c>
      <c r="H25" s="18" t="s">
        <v>6397</v>
      </c>
      <c r="I25" s="11" t="s">
        <v>468</v>
      </c>
      <c r="J25" s="24" t="s">
        <v>7558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3" x14ac:dyDescent="0.25">
      <c r="B26" s="23" t="s">
        <v>6398</v>
      </c>
      <c r="C26" s="5"/>
      <c r="D26" s="11" t="s">
        <v>26</v>
      </c>
      <c r="E26" s="10" t="s">
        <v>7576</v>
      </c>
      <c r="F26" s="3"/>
      <c r="G26" s="7" t="s">
        <v>6399</v>
      </c>
      <c r="H26" s="18" t="s">
        <v>6400</v>
      </c>
      <c r="I26" s="11" t="s">
        <v>7584</v>
      </c>
      <c r="J26" s="24"/>
      <c r="K26" s="4"/>
      <c r="L26" s="4"/>
      <c r="M26" s="4"/>
      <c r="N26" s="4"/>
      <c r="O26" s="4"/>
      <c r="P26" s="4"/>
      <c r="Q26" s="4"/>
      <c r="R26" s="4"/>
      <c r="S26" s="52"/>
      <c r="T26" s="4"/>
      <c r="U26" s="4"/>
      <c r="V26" s="78"/>
      <c r="W26" s="78"/>
    </row>
    <row r="27" spans="2:23" x14ac:dyDescent="0.25">
      <c r="B27" s="23" t="s">
        <v>635</v>
      </c>
      <c r="C27" s="5"/>
      <c r="D27" s="11"/>
      <c r="E27" s="10" t="s">
        <v>7577</v>
      </c>
      <c r="F27" s="3"/>
      <c r="G27" s="7" t="s">
        <v>160</v>
      </c>
      <c r="H27" s="18" t="s">
        <v>161</v>
      </c>
      <c r="I27" s="11" t="s">
        <v>159</v>
      </c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ht="30" x14ac:dyDescent="0.25">
      <c r="B28" s="23" t="s">
        <v>6401</v>
      </c>
      <c r="C28" s="5"/>
      <c r="D28" s="11"/>
      <c r="E28" s="10" t="s">
        <v>7578</v>
      </c>
      <c r="F28" s="3"/>
      <c r="G28" s="7"/>
      <c r="H28" s="18" t="s">
        <v>6402</v>
      </c>
      <c r="I28" s="1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3" ht="30" x14ac:dyDescent="0.25">
      <c r="B29" s="23" t="s">
        <v>7559</v>
      </c>
      <c r="C29" s="5"/>
      <c r="D29" s="11"/>
      <c r="E29" s="10" t="s">
        <v>7579</v>
      </c>
      <c r="F29" s="3"/>
      <c r="G29" s="7" t="s">
        <v>6403</v>
      </c>
      <c r="H29" s="18" t="s">
        <v>6404</v>
      </c>
      <c r="I29" s="11" t="s">
        <v>1646</v>
      </c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2:23" x14ac:dyDescent="0.25">
      <c r="B30" s="23" t="s">
        <v>6405</v>
      </c>
      <c r="C30" s="5"/>
      <c r="D30" s="11"/>
      <c r="E30" s="10" t="s">
        <v>184</v>
      </c>
      <c r="F30" s="3"/>
      <c r="G30" s="7" t="s">
        <v>6406</v>
      </c>
      <c r="H30" s="18" t="s">
        <v>165</v>
      </c>
      <c r="I30" s="11"/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2:23" x14ac:dyDescent="0.25">
      <c r="B31" s="23" t="s">
        <v>7560</v>
      </c>
      <c r="C31" s="5"/>
      <c r="D31" s="11"/>
      <c r="E31" s="10" t="s">
        <v>7580</v>
      </c>
      <c r="F31" s="3"/>
      <c r="G31" s="7" t="s">
        <v>7</v>
      </c>
      <c r="H31" s="18" t="s">
        <v>6407</v>
      </c>
      <c r="I31" s="11" t="s">
        <v>6375</v>
      </c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2:23" x14ac:dyDescent="0.25">
      <c r="B32" s="23"/>
      <c r="C32" s="5"/>
      <c r="D32" s="11"/>
      <c r="E32" s="10"/>
      <c r="F32" s="3"/>
      <c r="G32" s="7"/>
      <c r="H32" s="18"/>
      <c r="I32" s="1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x14ac:dyDescent="0.25">
      <c r="B33" s="23"/>
      <c r="C33" s="5"/>
      <c r="D33" s="11"/>
      <c r="E33" s="10"/>
      <c r="F33" s="3"/>
      <c r="G33" s="7"/>
      <c r="H33" s="18"/>
      <c r="I33" s="11"/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15.75" thickBot="1" x14ac:dyDescent="0.3">
      <c r="B34" s="35"/>
      <c r="C34" s="41"/>
      <c r="D34" s="36"/>
      <c r="E34" s="37"/>
      <c r="F34" s="38"/>
      <c r="G34" s="39"/>
      <c r="H34" s="40"/>
      <c r="I34" s="36"/>
      <c r="J34" s="3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2:23" x14ac:dyDescent="0.25"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2:23" ht="15.75" thickBot="1" x14ac:dyDescent="0.3"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3" ht="16.5" thickBot="1" x14ac:dyDescent="0.3">
      <c r="B37" s="415" t="s">
        <v>6408</v>
      </c>
      <c r="C37" s="416"/>
      <c r="D37" s="416"/>
      <c r="E37" s="416"/>
      <c r="F37" s="416"/>
      <c r="G37" s="416"/>
      <c r="H37" s="416"/>
      <c r="I37" s="416"/>
      <c r="J37" s="41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2:23" x14ac:dyDescent="0.25">
      <c r="B38" s="20" t="s">
        <v>1</v>
      </c>
      <c r="C38" s="42" t="s">
        <v>547</v>
      </c>
      <c r="D38" s="2" t="s">
        <v>2</v>
      </c>
      <c r="E38" s="2" t="s">
        <v>3</v>
      </c>
      <c r="F38" s="2" t="s">
        <v>64</v>
      </c>
      <c r="G38" s="2" t="s">
        <v>4</v>
      </c>
      <c r="H38" s="21" t="s">
        <v>5</v>
      </c>
      <c r="I38" s="2" t="s">
        <v>6</v>
      </c>
      <c r="J38" s="22" t="s">
        <v>65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2:23" x14ac:dyDescent="0.25">
      <c r="B39" s="23" t="s">
        <v>6409</v>
      </c>
      <c r="C39" s="5"/>
      <c r="D39" s="11"/>
      <c r="E39" s="10" t="s">
        <v>6410</v>
      </c>
      <c r="F39" s="3" t="s">
        <v>6411</v>
      </c>
      <c r="G39" s="7"/>
      <c r="H39" s="18" t="s">
        <v>6412</v>
      </c>
      <c r="I39" s="11"/>
      <c r="J39" s="2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23" x14ac:dyDescent="0.25">
      <c r="B40" s="23" t="s">
        <v>6413</v>
      </c>
      <c r="C40" s="5"/>
      <c r="D40" s="11"/>
      <c r="E40" s="10" t="s">
        <v>7586</v>
      </c>
      <c r="F40" s="3"/>
      <c r="G40" s="7"/>
      <c r="H40" s="18" t="s">
        <v>6414</v>
      </c>
      <c r="I40" s="11"/>
      <c r="J40" s="2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3" x14ac:dyDescent="0.25">
      <c r="B41" s="23" t="s">
        <v>6415</v>
      </c>
      <c r="C41" s="5"/>
      <c r="D41" s="11"/>
      <c r="E41" s="10" t="s">
        <v>7587</v>
      </c>
      <c r="F41" s="3"/>
      <c r="G41" s="7"/>
      <c r="H41" s="18" t="s">
        <v>6416</v>
      </c>
      <c r="I41" s="11"/>
      <c r="J41" s="2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3" x14ac:dyDescent="0.25">
      <c r="B42" s="23" t="s">
        <v>6417</v>
      </c>
      <c r="C42" s="5"/>
      <c r="D42" s="11"/>
      <c r="E42" s="10" t="s">
        <v>7588</v>
      </c>
      <c r="F42" s="3"/>
      <c r="G42" s="7"/>
      <c r="H42" s="18" t="s">
        <v>6418</v>
      </c>
      <c r="I42" s="11"/>
      <c r="J42" s="2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2:23" x14ac:dyDescent="0.25">
      <c r="B43" s="23" t="s">
        <v>7585</v>
      </c>
      <c r="C43" s="5"/>
      <c r="D43" s="11"/>
      <c r="E43" s="10" t="s">
        <v>7589</v>
      </c>
      <c r="F43" s="3"/>
      <c r="G43" s="7"/>
      <c r="H43" s="18" t="s">
        <v>6419</v>
      </c>
      <c r="I43" s="11"/>
      <c r="J43" s="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2:23" x14ac:dyDescent="0.25">
      <c r="B44" s="23"/>
      <c r="C44" s="5"/>
      <c r="D44" s="11"/>
      <c r="E44" s="10"/>
      <c r="F44" s="3"/>
      <c r="G44" s="7"/>
      <c r="H44" s="18"/>
      <c r="I44" s="11"/>
      <c r="J44" s="2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23" x14ac:dyDescent="0.25">
      <c r="B45" s="23"/>
      <c r="C45" s="5"/>
      <c r="D45" s="11"/>
      <c r="E45" s="10"/>
      <c r="F45" s="3"/>
      <c r="G45" s="7"/>
      <c r="H45" s="18"/>
      <c r="I45" s="11"/>
      <c r="J45" s="2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2:23" ht="15.75" thickBot="1" x14ac:dyDescent="0.3">
      <c r="B46" s="35"/>
      <c r="C46" s="41"/>
      <c r="D46" s="36"/>
      <c r="E46" s="37"/>
      <c r="F46" s="38"/>
      <c r="G46" s="39"/>
      <c r="H46" s="40"/>
      <c r="I46" s="36"/>
      <c r="J46" s="3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2:23" x14ac:dyDescent="0.25">
      <c r="D47" s="1"/>
      <c r="H47" s="1"/>
      <c r="I47" s="1"/>
      <c r="J47" s="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2:23" ht="15.75" thickBot="1" x14ac:dyDescent="0.3">
      <c r="D48" s="1"/>
      <c r="H48" s="1"/>
      <c r="I48" s="1"/>
      <c r="J48" s="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ht="16.5" thickBot="1" x14ac:dyDescent="0.3">
      <c r="B49" s="415" t="s">
        <v>6420</v>
      </c>
      <c r="C49" s="416"/>
      <c r="D49" s="416"/>
      <c r="E49" s="416"/>
      <c r="F49" s="416"/>
      <c r="G49" s="416"/>
      <c r="H49" s="416"/>
      <c r="I49" s="416"/>
      <c r="J49" s="41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25">
      <c r="B50" s="20" t="s">
        <v>1</v>
      </c>
      <c r="C50" s="42" t="s">
        <v>547</v>
      </c>
      <c r="D50" s="2" t="s">
        <v>2</v>
      </c>
      <c r="E50" s="2" t="s">
        <v>3</v>
      </c>
      <c r="F50" s="2" t="s">
        <v>64</v>
      </c>
      <c r="G50" s="2" t="s">
        <v>4</v>
      </c>
      <c r="H50" s="21" t="s">
        <v>5</v>
      </c>
      <c r="I50" s="2" t="s">
        <v>6</v>
      </c>
      <c r="J50" s="22" t="s">
        <v>65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x14ac:dyDescent="0.25">
      <c r="B51" s="23" t="s">
        <v>7590</v>
      </c>
      <c r="C51" s="5"/>
      <c r="D51" s="11"/>
      <c r="E51" s="10" t="s">
        <v>7598</v>
      </c>
      <c r="F51" s="3"/>
      <c r="G51" s="7" t="s">
        <v>6421</v>
      </c>
      <c r="H51" s="18" t="s">
        <v>6422</v>
      </c>
      <c r="I51" s="11" t="s">
        <v>59</v>
      </c>
      <c r="J51" s="2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x14ac:dyDescent="0.25">
      <c r="B52" s="23" t="s">
        <v>7591</v>
      </c>
      <c r="C52" s="5"/>
      <c r="D52" s="11"/>
      <c r="E52" s="10" t="s">
        <v>7599</v>
      </c>
      <c r="F52" s="3"/>
      <c r="G52" s="7" t="s">
        <v>6425</v>
      </c>
      <c r="H52" s="18" t="s">
        <v>6426</v>
      </c>
      <c r="I52" s="11" t="s">
        <v>234</v>
      </c>
      <c r="J52" s="2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ht="30" x14ac:dyDescent="0.25">
      <c r="B53" s="23" t="s">
        <v>6429</v>
      </c>
      <c r="C53" s="5"/>
      <c r="D53" s="11"/>
      <c r="E53" s="10" t="s">
        <v>7600</v>
      </c>
      <c r="F53" s="3"/>
      <c r="G53" s="7" t="s">
        <v>6430</v>
      </c>
      <c r="H53" s="18" t="s">
        <v>7635</v>
      </c>
      <c r="I53" s="11" t="s">
        <v>791</v>
      </c>
      <c r="J53" s="2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x14ac:dyDescent="0.25">
      <c r="B54" s="23" t="s">
        <v>7592</v>
      </c>
      <c r="C54" s="5"/>
      <c r="D54" s="11"/>
      <c r="E54" s="10" t="s">
        <v>7601</v>
      </c>
      <c r="F54" s="3"/>
      <c r="G54" s="7" t="s">
        <v>6431</v>
      </c>
      <c r="H54" s="18" t="s">
        <v>6432</v>
      </c>
      <c r="I54" s="11" t="s">
        <v>216</v>
      </c>
      <c r="J54" s="2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x14ac:dyDescent="0.25">
      <c r="B55" s="23" t="s">
        <v>6433</v>
      </c>
      <c r="C55" s="5"/>
      <c r="D55" s="11"/>
      <c r="E55" s="10" t="s">
        <v>7602</v>
      </c>
      <c r="F55" s="3"/>
      <c r="G55" s="7" t="s">
        <v>702</v>
      </c>
      <c r="H55" s="18" t="s">
        <v>6434</v>
      </c>
      <c r="I55" s="11" t="s">
        <v>3086</v>
      </c>
      <c r="J55" s="2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ht="30" x14ac:dyDescent="0.25">
      <c r="B56" s="23" t="s">
        <v>7593</v>
      </c>
      <c r="C56" s="5"/>
      <c r="D56" s="11"/>
      <c r="E56" s="10" t="s">
        <v>7603</v>
      </c>
      <c r="F56" s="3"/>
      <c r="G56" s="7" t="s">
        <v>6435</v>
      </c>
      <c r="H56" s="18" t="s">
        <v>7636</v>
      </c>
      <c r="I56" s="11" t="s">
        <v>216</v>
      </c>
      <c r="J56" s="2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x14ac:dyDescent="0.25">
      <c r="B57" s="23" t="s">
        <v>6436</v>
      </c>
      <c r="C57" s="5"/>
      <c r="D57" s="11"/>
      <c r="E57" s="10" t="s">
        <v>7604</v>
      </c>
      <c r="F57" s="3"/>
      <c r="G57" s="7" t="s">
        <v>1156</v>
      </c>
      <c r="H57" s="18" t="s">
        <v>6437</v>
      </c>
      <c r="I57" s="11" t="s">
        <v>59</v>
      </c>
      <c r="J57" s="2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 x14ac:dyDescent="0.25">
      <c r="B58" s="23" t="s">
        <v>7594</v>
      </c>
      <c r="C58" s="5"/>
      <c r="D58" s="11"/>
      <c r="E58" s="10" t="s">
        <v>7605</v>
      </c>
      <c r="F58" s="3"/>
      <c r="G58" s="7" t="s">
        <v>5222</v>
      </c>
      <c r="H58" s="18" t="s">
        <v>6438</v>
      </c>
      <c r="I58" s="11" t="s">
        <v>106</v>
      </c>
      <c r="J58" s="2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 ht="30" x14ac:dyDescent="0.25">
      <c r="B59" s="83" t="s">
        <v>6439</v>
      </c>
      <c r="C59" s="5"/>
      <c r="D59" s="11"/>
      <c r="E59" s="10" t="s">
        <v>7606</v>
      </c>
      <c r="F59" s="3"/>
      <c r="G59" s="7"/>
      <c r="H59" s="18" t="s">
        <v>6440</v>
      </c>
      <c r="I59" s="11"/>
      <c r="J59" s="24"/>
      <c r="Q59" s="4"/>
      <c r="R59" s="4"/>
      <c r="S59" s="4"/>
      <c r="T59" s="4"/>
      <c r="U59" s="4"/>
      <c r="V59" s="4"/>
      <c r="W59" s="4"/>
    </row>
    <row r="60" spans="2:23" x14ac:dyDescent="0.25">
      <c r="B60" s="23" t="s">
        <v>6441</v>
      </c>
      <c r="C60" s="5"/>
      <c r="D60" s="11"/>
      <c r="E60" s="10" t="s">
        <v>7607</v>
      </c>
      <c r="F60" s="3"/>
      <c r="G60" s="7" t="s">
        <v>6442</v>
      </c>
      <c r="H60" s="18" t="s">
        <v>7637</v>
      </c>
      <c r="I60" s="11" t="s">
        <v>1555</v>
      </c>
      <c r="J60" s="24"/>
      <c r="Q60" s="4"/>
      <c r="R60" s="4"/>
      <c r="S60" s="4"/>
      <c r="T60" s="4"/>
      <c r="U60" s="4"/>
      <c r="V60" s="4"/>
      <c r="W60" s="4"/>
    </row>
    <row r="61" spans="2:23" x14ac:dyDescent="0.25">
      <c r="B61" s="23" t="s">
        <v>7595</v>
      </c>
      <c r="C61" s="5"/>
      <c r="D61" s="11"/>
      <c r="E61" s="10" t="s">
        <v>7608</v>
      </c>
      <c r="F61" s="3"/>
      <c r="G61" s="7" t="s">
        <v>6443</v>
      </c>
      <c r="H61" s="18" t="s">
        <v>6444</v>
      </c>
      <c r="I61" s="11" t="s">
        <v>50</v>
      </c>
      <c r="J61" s="24"/>
      <c r="Q61" s="4"/>
      <c r="R61" s="4"/>
      <c r="S61" s="4"/>
      <c r="T61" s="4"/>
      <c r="U61" s="4"/>
      <c r="V61" s="4"/>
      <c r="W61" s="4"/>
    </row>
    <row r="62" spans="2:23" x14ac:dyDescent="0.25">
      <c r="B62" s="23" t="s">
        <v>6445</v>
      </c>
      <c r="C62" s="5"/>
      <c r="D62" s="11"/>
      <c r="E62" s="10" t="s">
        <v>7609</v>
      </c>
      <c r="F62" s="3"/>
      <c r="G62" s="7" t="s">
        <v>6446</v>
      </c>
      <c r="H62" s="18"/>
      <c r="I62" s="11" t="s">
        <v>791</v>
      </c>
      <c r="J62" s="2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2:23" x14ac:dyDescent="0.25">
      <c r="B63" s="23" t="s">
        <v>931</v>
      </c>
      <c r="C63" s="5"/>
      <c r="D63" s="11"/>
      <c r="E63" s="10" t="s">
        <v>989</v>
      </c>
      <c r="F63" s="3" t="s">
        <v>7628</v>
      </c>
      <c r="G63" s="7"/>
      <c r="H63" s="18"/>
      <c r="I63" s="11" t="s">
        <v>377</v>
      </c>
      <c r="J63" s="2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23" x14ac:dyDescent="0.25">
      <c r="B64" s="23" t="s">
        <v>6447</v>
      </c>
      <c r="C64" s="5"/>
      <c r="D64" s="11"/>
      <c r="E64" s="10" t="s">
        <v>7610</v>
      </c>
      <c r="F64" s="3"/>
      <c r="G64" s="7"/>
      <c r="H64" s="18" t="s">
        <v>6448</v>
      </c>
      <c r="I64" s="11" t="s">
        <v>216</v>
      </c>
      <c r="J64" s="2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x14ac:dyDescent="0.25">
      <c r="B65" s="23" t="s">
        <v>6449</v>
      </c>
      <c r="C65" s="5"/>
      <c r="D65" s="11"/>
      <c r="E65" s="10" t="s">
        <v>7611</v>
      </c>
      <c r="F65" s="3"/>
      <c r="G65" s="7" t="s">
        <v>1156</v>
      </c>
      <c r="H65" s="18" t="s">
        <v>6450</v>
      </c>
      <c r="I65" s="11" t="s">
        <v>242</v>
      </c>
      <c r="J65" s="2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x14ac:dyDescent="0.25">
      <c r="B66" s="23" t="s">
        <v>54</v>
      </c>
      <c r="C66" s="5"/>
      <c r="D66" s="11" t="s">
        <v>26</v>
      </c>
      <c r="E66" s="10" t="s">
        <v>997</v>
      </c>
      <c r="F66" s="3" t="s">
        <v>78</v>
      </c>
      <c r="G66" s="7" t="s">
        <v>6451</v>
      </c>
      <c r="H66" s="18"/>
      <c r="I66" s="11" t="s">
        <v>166</v>
      </c>
      <c r="J66" s="2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x14ac:dyDescent="0.25">
      <c r="B67" s="23" t="s">
        <v>6452</v>
      </c>
      <c r="C67" s="5"/>
      <c r="D67" s="11"/>
      <c r="E67" s="10" t="s">
        <v>7612</v>
      </c>
      <c r="F67" s="3"/>
      <c r="G67" s="7" t="s">
        <v>3162</v>
      </c>
      <c r="H67" s="18" t="s">
        <v>6453</v>
      </c>
      <c r="I67" s="11" t="s">
        <v>216</v>
      </c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x14ac:dyDescent="0.25">
      <c r="B68" s="23" t="s">
        <v>6369</v>
      </c>
      <c r="C68" s="5"/>
      <c r="D68" s="11"/>
      <c r="E68" s="10" t="s">
        <v>7566</v>
      </c>
      <c r="F68" s="3"/>
      <c r="G68" s="7" t="s">
        <v>6370</v>
      </c>
      <c r="H68" s="18" t="s">
        <v>6371</v>
      </c>
      <c r="I68" s="11" t="s">
        <v>901</v>
      </c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x14ac:dyDescent="0.25">
      <c r="B69" s="23" t="s">
        <v>6454</v>
      </c>
      <c r="C69" s="5"/>
      <c r="D69" s="11"/>
      <c r="E69" s="10" t="s">
        <v>7613</v>
      </c>
      <c r="F69" s="3"/>
      <c r="G69" s="7"/>
      <c r="H69" s="18"/>
      <c r="I69" s="11" t="s">
        <v>1646</v>
      </c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x14ac:dyDescent="0.25">
      <c r="B70" s="23" t="s">
        <v>7596</v>
      </c>
      <c r="C70" s="5"/>
      <c r="D70" s="11" t="s">
        <v>26</v>
      </c>
      <c r="E70" s="10" t="s">
        <v>7614</v>
      </c>
      <c r="F70" s="3" t="s">
        <v>7629</v>
      </c>
      <c r="G70" s="7" t="s">
        <v>3586</v>
      </c>
      <c r="H70" s="18" t="s">
        <v>6455</v>
      </c>
      <c r="I70" s="11" t="s">
        <v>24</v>
      </c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x14ac:dyDescent="0.25">
      <c r="B71" s="23" t="s">
        <v>6456</v>
      </c>
      <c r="C71" s="5"/>
      <c r="D71" s="11"/>
      <c r="E71" s="10" t="s">
        <v>7615</v>
      </c>
      <c r="F71" s="3"/>
      <c r="G71" s="7" t="s">
        <v>6457</v>
      </c>
      <c r="H71" s="18" t="s">
        <v>6458</v>
      </c>
      <c r="I71" s="11" t="s">
        <v>791</v>
      </c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x14ac:dyDescent="0.25">
      <c r="B72" s="23" t="s">
        <v>6459</v>
      </c>
      <c r="C72" s="5"/>
      <c r="D72" s="11"/>
      <c r="E72" s="10" t="s">
        <v>7616</v>
      </c>
      <c r="F72" s="3"/>
      <c r="G72" s="7" t="s">
        <v>6460</v>
      </c>
      <c r="H72" s="18" t="s">
        <v>6461</v>
      </c>
      <c r="I72" s="11" t="s">
        <v>103</v>
      </c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ht="30" x14ac:dyDescent="0.25">
      <c r="B73" s="23" t="s">
        <v>6462</v>
      </c>
      <c r="C73" s="5"/>
      <c r="D73" s="11"/>
      <c r="E73" s="10" t="s">
        <v>7617</v>
      </c>
      <c r="F73" s="3"/>
      <c r="G73" s="7" t="s">
        <v>6463</v>
      </c>
      <c r="H73" s="18" t="s">
        <v>7638</v>
      </c>
      <c r="I73" s="11" t="s">
        <v>481</v>
      </c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x14ac:dyDescent="0.25">
      <c r="B74" s="23" t="s">
        <v>6464</v>
      </c>
      <c r="C74" s="5"/>
      <c r="D74" s="11"/>
      <c r="E74" s="10" t="s">
        <v>7618</v>
      </c>
      <c r="F74" s="3"/>
      <c r="G74" s="7"/>
      <c r="H74" s="18" t="s">
        <v>6465</v>
      </c>
      <c r="I74" s="11" t="s">
        <v>216</v>
      </c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x14ac:dyDescent="0.25">
      <c r="B75" s="23" t="s">
        <v>6466</v>
      </c>
      <c r="C75" s="5"/>
      <c r="D75" s="11"/>
      <c r="E75" s="10" t="s">
        <v>7619</v>
      </c>
      <c r="F75" s="3"/>
      <c r="G75" s="7" t="s">
        <v>6467</v>
      </c>
      <c r="H75" s="18" t="s">
        <v>6468</v>
      </c>
      <c r="I75" s="11"/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x14ac:dyDescent="0.25">
      <c r="B76" s="23" t="s">
        <v>6469</v>
      </c>
      <c r="C76" s="5"/>
      <c r="D76" s="11" t="s">
        <v>26</v>
      </c>
      <c r="E76" s="10" t="s">
        <v>7620</v>
      </c>
      <c r="F76" s="3" t="s">
        <v>7630</v>
      </c>
      <c r="G76" s="7" t="s">
        <v>6470</v>
      </c>
      <c r="H76" s="18" t="s">
        <v>6471</v>
      </c>
      <c r="I76" s="11" t="s">
        <v>209</v>
      </c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x14ac:dyDescent="0.25">
      <c r="B77" s="23" t="s">
        <v>6472</v>
      </c>
      <c r="C77" s="5"/>
      <c r="D77" s="11"/>
      <c r="E77" s="10" t="s">
        <v>7621</v>
      </c>
      <c r="F77" s="3" t="s">
        <v>7631</v>
      </c>
      <c r="G77" s="7" t="s">
        <v>6473</v>
      </c>
      <c r="H77" s="18" t="s">
        <v>6474</v>
      </c>
      <c r="I77" s="11" t="s">
        <v>94</v>
      </c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x14ac:dyDescent="0.25">
      <c r="B78" s="23" t="s">
        <v>6475</v>
      </c>
      <c r="C78" s="5"/>
      <c r="D78" s="11"/>
      <c r="E78" s="10" t="s">
        <v>7622</v>
      </c>
      <c r="F78" s="3"/>
      <c r="G78" s="7"/>
      <c r="H78" s="18" t="s">
        <v>6476</v>
      </c>
      <c r="I78" s="11" t="s">
        <v>6477</v>
      </c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x14ac:dyDescent="0.25">
      <c r="B79" s="23" t="s">
        <v>6478</v>
      </c>
      <c r="C79" s="5"/>
      <c r="D79" s="11"/>
      <c r="E79" s="10" t="s">
        <v>7623</v>
      </c>
      <c r="F79" s="3"/>
      <c r="G79" s="7" t="s">
        <v>771</v>
      </c>
      <c r="H79" s="18" t="s">
        <v>6479</v>
      </c>
      <c r="I79" s="11" t="s">
        <v>103</v>
      </c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ht="30" x14ac:dyDescent="0.25">
      <c r="B80" s="23" t="s">
        <v>8197</v>
      </c>
      <c r="C80" s="5"/>
      <c r="D80" s="11"/>
      <c r="E80" s="10"/>
      <c r="F80" s="3"/>
      <c r="G80" s="7"/>
      <c r="H80" s="18" t="s">
        <v>8198</v>
      </c>
      <c r="I80" s="11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x14ac:dyDescent="0.25">
      <c r="B81" s="23" t="s">
        <v>6480</v>
      </c>
      <c r="C81" s="5"/>
      <c r="D81" s="11"/>
      <c r="E81" s="10" t="s">
        <v>7624</v>
      </c>
      <c r="F81" s="3" t="s">
        <v>7632</v>
      </c>
      <c r="G81" s="7" t="s">
        <v>6481</v>
      </c>
      <c r="H81" s="18" t="s">
        <v>6482</v>
      </c>
      <c r="I81" s="11" t="s">
        <v>795</v>
      </c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x14ac:dyDescent="0.25">
      <c r="B82" s="23" t="s">
        <v>7557</v>
      </c>
      <c r="C82" s="5"/>
      <c r="D82" s="11" t="s">
        <v>7597</v>
      </c>
      <c r="E82" s="10" t="s">
        <v>7625</v>
      </c>
      <c r="F82" s="3" t="s">
        <v>7633</v>
      </c>
      <c r="G82" s="7" t="s">
        <v>369</v>
      </c>
      <c r="H82" s="18"/>
      <c r="I82" s="1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 x14ac:dyDescent="0.25">
      <c r="B83" s="23" t="s">
        <v>6483</v>
      </c>
      <c r="C83" s="5"/>
      <c r="D83" s="11"/>
      <c r="E83" s="10" t="s">
        <v>7626</v>
      </c>
      <c r="F83" s="3"/>
      <c r="G83" s="7" t="s">
        <v>6484</v>
      </c>
      <c r="H83" s="18" t="s">
        <v>6485</v>
      </c>
      <c r="I83" s="11" t="s">
        <v>6486</v>
      </c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 ht="30" x14ac:dyDescent="0.25">
      <c r="B84" s="23" t="s">
        <v>954</v>
      </c>
      <c r="C84" s="5"/>
      <c r="D84" s="11"/>
      <c r="E84" s="10" t="s">
        <v>1033</v>
      </c>
      <c r="F84" s="3"/>
      <c r="G84" s="7" t="s">
        <v>904</v>
      </c>
      <c r="H84" s="18" t="s">
        <v>905</v>
      </c>
      <c r="I84" s="11" t="s">
        <v>906</v>
      </c>
      <c r="J84" s="24" t="s">
        <v>955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 x14ac:dyDescent="0.25">
      <c r="B85" s="23" t="s">
        <v>6487</v>
      </c>
      <c r="C85" s="5"/>
      <c r="D85" s="11"/>
      <c r="E85" s="10" t="s">
        <v>7627</v>
      </c>
      <c r="F85" s="3"/>
      <c r="G85" s="7" t="s">
        <v>7634</v>
      </c>
      <c r="H85" s="18" t="s">
        <v>6488</v>
      </c>
      <c r="I85" s="11" t="s">
        <v>6489</v>
      </c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 x14ac:dyDescent="0.25">
      <c r="B86" s="23" t="s">
        <v>6490</v>
      </c>
      <c r="C86" s="5"/>
      <c r="D86" s="11"/>
      <c r="E86" s="10"/>
      <c r="F86" s="3"/>
      <c r="G86" s="7"/>
      <c r="H86" s="18" t="s">
        <v>8193</v>
      </c>
      <c r="I86" s="1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 x14ac:dyDescent="0.25">
      <c r="B87" s="23"/>
      <c r="C87" s="5"/>
      <c r="D87" s="11"/>
      <c r="E87" s="10"/>
      <c r="F87" s="3"/>
      <c r="G87" s="7"/>
      <c r="H87" s="18"/>
      <c r="I87" s="1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 x14ac:dyDescent="0.25">
      <c r="B88" s="23"/>
      <c r="C88" s="5"/>
      <c r="D88" s="11"/>
      <c r="E88" s="10"/>
      <c r="F88" s="3"/>
      <c r="G88" s="7"/>
      <c r="H88" s="18"/>
      <c r="I88" s="1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 ht="15.75" thickBot="1" x14ac:dyDescent="0.3">
      <c r="B89" s="35"/>
      <c r="C89" s="41"/>
      <c r="D89" s="36"/>
      <c r="E89" s="37"/>
      <c r="F89" s="38"/>
      <c r="G89" s="39"/>
      <c r="H89" s="40"/>
      <c r="I89" s="36"/>
      <c r="J89" s="3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 x14ac:dyDescent="0.25">
      <c r="D90" s="1"/>
      <c r="H90" s="1"/>
      <c r="I90" s="1"/>
      <c r="J90" s="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 ht="15.75" thickBot="1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2:23" ht="16.5" thickBot="1" x14ac:dyDescent="0.3">
      <c r="B92" s="415" t="s">
        <v>6491</v>
      </c>
      <c r="C92" s="416"/>
      <c r="D92" s="416"/>
      <c r="E92" s="416"/>
      <c r="F92" s="416"/>
      <c r="G92" s="416"/>
      <c r="H92" s="416"/>
      <c r="I92" s="416"/>
      <c r="J92" s="417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2:23" x14ac:dyDescent="0.25">
      <c r="B93" s="20" t="s">
        <v>1</v>
      </c>
      <c r="C93" s="42" t="s">
        <v>547</v>
      </c>
      <c r="D93" s="2" t="s">
        <v>2</v>
      </c>
      <c r="E93" s="2" t="s">
        <v>3</v>
      </c>
      <c r="F93" s="2" t="s">
        <v>64</v>
      </c>
      <c r="G93" s="2" t="s">
        <v>4</v>
      </c>
      <c r="H93" s="21" t="s">
        <v>5</v>
      </c>
      <c r="I93" s="2" t="s">
        <v>6</v>
      </c>
      <c r="J93" s="22" t="s">
        <v>65</v>
      </c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2:23" x14ac:dyDescent="0.25">
      <c r="B94" s="23" t="s">
        <v>6492</v>
      </c>
      <c r="C94" s="5"/>
      <c r="D94" s="11" t="s">
        <v>26</v>
      </c>
      <c r="E94" s="10" t="s">
        <v>7642</v>
      </c>
      <c r="F94" s="3" t="s">
        <v>7650</v>
      </c>
      <c r="G94" s="7" t="s">
        <v>408</v>
      </c>
      <c r="H94" s="18" t="s">
        <v>6493</v>
      </c>
      <c r="I94" s="11" t="s">
        <v>216</v>
      </c>
      <c r="J94" s="2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2:23" x14ac:dyDescent="0.25">
      <c r="B95" s="23" t="s">
        <v>6494</v>
      </c>
      <c r="C95" s="5"/>
      <c r="D95" s="11"/>
      <c r="E95" s="10" t="s">
        <v>7643</v>
      </c>
      <c r="F95" s="3"/>
      <c r="G95" s="7"/>
      <c r="H95" s="18"/>
      <c r="I95" s="11"/>
      <c r="J95" s="24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2:23" x14ac:dyDescent="0.25">
      <c r="B96" s="23" t="s">
        <v>6495</v>
      </c>
      <c r="C96" s="5"/>
      <c r="D96" s="11"/>
      <c r="E96" s="10" t="s">
        <v>7644</v>
      </c>
      <c r="F96" s="3"/>
      <c r="G96" s="7"/>
      <c r="H96" s="18"/>
      <c r="I96" s="11"/>
      <c r="J96" s="24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2:23" x14ac:dyDescent="0.25">
      <c r="B97" s="23" t="s">
        <v>6496</v>
      </c>
      <c r="C97" s="5"/>
      <c r="D97" s="11" t="s">
        <v>26</v>
      </c>
      <c r="E97" s="10" t="s">
        <v>7645</v>
      </c>
      <c r="F97" s="3"/>
      <c r="G97" s="7" t="s">
        <v>163</v>
      </c>
      <c r="H97" s="18" t="s">
        <v>6497</v>
      </c>
      <c r="I97" s="11" t="s">
        <v>282</v>
      </c>
      <c r="J97" s="24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2:23" x14ac:dyDescent="0.25">
      <c r="B98" s="23" t="s">
        <v>7639</v>
      </c>
      <c r="C98" s="5"/>
      <c r="D98" s="11"/>
      <c r="E98" s="10" t="s">
        <v>7646</v>
      </c>
      <c r="F98" s="3"/>
      <c r="G98" s="7" t="s">
        <v>6498</v>
      </c>
      <c r="H98" s="18" t="s">
        <v>6499</v>
      </c>
      <c r="I98" s="11"/>
      <c r="J98" s="24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2:23" x14ac:dyDescent="0.25">
      <c r="B99" s="23" t="s">
        <v>6500</v>
      </c>
      <c r="C99" s="5"/>
      <c r="D99" s="11"/>
      <c r="E99" s="10" t="s">
        <v>7647</v>
      </c>
      <c r="F99" s="3" t="s">
        <v>7651</v>
      </c>
      <c r="G99" s="7" t="s">
        <v>6501</v>
      </c>
      <c r="H99" s="18" t="s">
        <v>6502</v>
      </c>
      <c r="I99" s="11" t="s">
        <v>242</v>
      </c>
      <c r="J99" s="24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2:23" x14ac:dyDescent="0.25">
      <c r="B100" s="23" t="s">
        <v>7640</v>
      </c>
      <c r="C100" s="5"/>
      <c r="D100" s="11"/>
      <c r="E100" s="10" t="s">
        <v>7608</v>
      </c>
      <c r="F100" s="3" t="s">
        <v>7652</v>
      </c>
      <c r="G100" s="7" t="s">
        <v>6503</v>
      </c>
      <c r="H100" s="18" t="s">
        <v>6504</v>
      </c>
      <c r="I100" s="11" t="s">
        <v>9</v>
      </c>
      <c r="J100" s="24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2:23" x14ac:dyDescent="0.25">
      <c r="B101" s="23" t="s">
        <v>6505</v>
      </c>
      <c r="C101" s="5"/>
      <c r="D101" s="11"/>
      <c r="E101" s="10" t="s">
        <v>7648</v>
      </c>
      <c r="F101" s="3"/>
      <c r="G101" s="7" t="s">
        <v>6506</v>
      </c>
      <c r="H101" s="18" t="s">
        <v>6507</v>
      </c>
      <c r="I101" s="11"/>
      <c r="J101" s="24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2:23" x14ac:dyDescent="0.25">
      <c r="B102" s="23" t="s">
        <v>7641</v>
      </c>
      <c r="C102" s="5"/>
      <c r="D102" s="11" t="s">
        <v>26</v>
      </c>
      <c r="E102" s="10" t="s">
        <v>7649</v>
      </c>
      <c r="F102" s="3"/>
      <c r="G102" s="7" t="s">
        <v>6508</v>
      </c>
      <c r="H102" s="18" t="s">
        <v>6509</v>
      </c>
      <c r="I102" s="11" t="s">
        <v>359</v>
      </c>
      <c r="J102" s="2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 x14ac:dyDescent="0.25">
      <c r="B103" s="23"/>
      <c r="C103" s="5"/>
      <c r="D103" s="11"/>
      <c r="E103" s="10"/>
      <c r="F103" s="3"/>
      <c r="G103" s="7"/>
      <c r="H103" s="18"/>
      <c r="I103" s="11"/>
      <c r="J103" s="2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 x14ac:dyDescent="0.25">
      <c r="B104" s="23"/>
      <c r="C104" s="5"/>
      <c r="D104" s="11"/>
      <c r="E104" s="10"/>
      <c r="F104" s="3"/>
      <c r="G104" s="7"/>
      <c r="H104" s="18"/>
      <c r="I104" s="11"/>
      <c r="J104" s="2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 ht="15.75" thickBot="1" x14ac:dyDescent="0.3">
      <c r="B105" s="35"/>
      <c r="C105" s="41"/>
      <c r="D105" s="36"/>
      <c r="E105" s="37"/>
      <c r="F105" s="38"/>
      <c r="G105" s="39"/>
      <c r="H105" s="40"/>
      <c r="I105" s="36"/>
      <c r="J105" s="3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 x14ac:dyDescent="0.25">
      <c r="D106" s="1"/>
      <c r="H106" s="1"/>
      <c r="I106" s="1"/>
      <c r="J106" s="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 ht="15.75" thickBot="1" x14ac:dyDescent="0.3">
      <c r="D107" s="1"/>
      <c r="H107" s="1"/>
      <c r="I107" s="1"/>
      <c r="J107" s="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 ht="16.5" thickBot="1" x14ac:dyDescent="0.3">
      <c r="B108" s="415" t="s">
        <v>6510</v>
      </c>
      <c r="C108" s="416"/>
      <c r="D108" s="416"/>
      <c r="E108" s="416"/>
      <c r="F108" s="416"/>
      <c r="G108" s="416"/>
      <c r="H108" s="416"/>
      <c r="I108" s="416"/>
      <c r="J108" s="417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 x14ac:dyDescent="0.25">
      <c r="B109" s="20" t="s">
        <v>1</v>
      </c>
      <c r="C109" s="42" t="s">
        <v>547</v>
      </c>
      <c r="D109" s="2" t="s">
        <v>2</v>
      </c>
      <c r="E109" s="2" t="s">
        <v>3</v>
      </c>
      <c r="F109" s="2" t="s">
        <v>64</v>
      </c>
      <c r="G109" s="2" t="s">
        <v>4</v>
      </c>
      <c r="H109" s="21" t="s">
        <v>5</v>
      </c>
      <c r="I109" s="2" t="s">
        <v>6</v>
      </c>
      <c r="J109" s="22" t="s">
        <v>65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 x14ac:dyDescent="0.25">
      <c r="B110" s="23" t="s">
        <v>6511</v>
      </c>
      <c r="C110" s="5"/>
      <c r="D110" s="11"/>
      <c r="E110" s="10" t="s">
        <v>7658</v>
      </c>
      <c r="F110" s="3"/>
      <c r="G110" s="7"/>
      <c r="H110" s="18" t="s">
        <v>6512</v>
      </c>
      <c r="I110" s="11" t="s">
        <v>6513</v>
      </c>
      <c r="J110" s="2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 ht="30" x14ac:dyDescent="0.25">
      <c r="B111" s="23" t="s">
        <v>6514</v>
      </c>
      <c r="C111" s="5"/>
      <c r="D111" s="11"/>
      <c r="E111" s="10" t="s">
        <v>7659</v>
      </c>
      <c r="F111" s="3"/>
      <c r="G111" s="7"/>
      <c r="H111" s="18" t="s">
        <v>6515</v>
      </c>
      <c r="I111" s="11" t="s">
        <v>103</v>
      </c>
      <c r="J111" s="2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 x14ac:dyDescent="0.25">
      <c r="B112" s="23" t="s">
        <v>6516</v>
      </c>
      <c r="C112" s="5"/>
      <c r="D112" s="11"/>
      <c r="E112" s="10"/>
      <c r="F112" s="3"/>
      <c r="G112" s="7"/>
      <c r="H112" s="18" t="s">
        <v>6517</v>
      </c>
      <c r="I112" s="11"/>
      <c r="J112" s="2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x14ac:dyDescent="0.25">
      <c r="B113" s="23" t="s">
        <v>6518</v>
      </c>
      <c r="C113" s="5"/>
      <c r="D113" s="11" t="s">
        <v>1772</v>
      </c>
      <c r="E113" s="10" t="s">
        <v>7660</v>
      </c>
      <c r="F113" s="3"/>
      <c r="G113" s="7" t="s">
        <v>6519</v>
      </c>
      <c r="H113" s="18" t="s">
        <v>6520</v>
      </c>
      <c r="I113" s="11" t="s">
        <v>209</v>
      </c>
      <c r="J113" s="2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ht="45" x14ac:dyDescent="0.25">
      <c r="B114" s="23" t="s">
        <v>6521</v>
      </c>
      <c r="C114" s="5"/>
      <c r="D114" s="11"/>
      <c r="E114" s="10" t="s">
        <v>7661</v>
      </c>
      <c r="F114" s="10" t="s">
        <v>7672</v>
      </c>
      <c r="G114" s="7" t="s">
        <v>7671</v>
      </c>
      <c r="H114" s="18" t="s">
        <v>7673</v>
      </c>
      <c r="I114" s="11"/>
      <c r="J114" s="2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x14ac:dyDescent="0.25">
      <c r="B115" s="23" t="s">
        <v>2983</v>
      </c>
      <c r="C115" s="5"/>
      <c r="D115" s="11"/>
      <c r="E115" s="10" t="s">
        <v>3297</v>
      </c>
      <c r="F115" s="3"/>
      <c r="G115" s="7"/>
      <c r="H115" s="18" t="s">
        <v>6522</v>
      </c>
      <c r="I115" s="11" t="s">
        <v>209</v>
      </c>
      <c r="J115" s="2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23" t="s">
        <v>7653</v>
      </c>
      <c r="C116" s="5"/>
      <c r="D116" s="11" t="s">
        <v>26</v>
      </c>
      <c r="E116" s="10" t="s">
        <v>7662</v>
      </c>
      <c r="F116" s="3" t="s">
        <v>7669</v>
      </c>
      <c r="G116" s="7" t="s">
        <v>6523</v>
      </c>
      <c r="H116" s="18" t="s">
        <v>6524</v>
      </c>
      <c r="I116" s="11" t="s">
        <v>63</v>
      </c>
      <c r="J116" s="2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x14ac:dyDescent="0.25">
      <c r="B117" s="23" t="s">
        <v>6525</v>
      </c>
      <c r="C117" s="5"/>
      <c r="D117" s="11"/>
      <c r="E117" s="10"/>
      <c r="F117" s="3"/>
      <c r="G117" s="7"/>
      <c r="H117" s="18" t="s">
        <v>6526</v>
      </c>
      <c r="I117" s="11"/>
      <c r="J117" s="2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x14ac:dyDescent="0.25">
      <c r="B118" s="23" t="s">
        <v>6527</v>
      </c>
      <c r="C118" s="5"/>
      <c r="D118" s="11"/>
      <c r="E118" s="10" t="s">
        <v>7663</v>
      </c>
      <c r="F118" s="3"/>
      <c r="G118" s="7"/>
      <c r="H118" s="18" t="s">
        <v>6528</v>
      </c>
      <c r="I118" s="11"/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x14ac:dyDescent="0.25">
      <c r="B119" s="23" t="s">
        <v>7654</v>
      </c>
      <c r="C119" s="5"/>
      <c r="D119" s="11"/>
      <c r="E119" s="10" t="s">
        <v>7664</v>
      </c>
      <c r="F119" s="3"/>
      <c r="G119" s="7" t="s">
        <v>6529</v>
      </c>
      <c r="H119" s="18" t="s">
        <v>6530</v>
      </c>
      <c r="I119" s="11" t="s">
        <v>24</v>
      </c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23" t="s">
        <v>6531</v>
      </c>
      <c r="C120" s="5"/>
      <c r="D120" s="11" t="s">
        <v>26</v>
      </c>
      <c r="E120" s="10" t="s">
        <v>7665</v>
      </c>
      <c r="F120" s="3"/>
      <c r="G120" s="7"/>
      <c r="H120" s="18" t="s">
        <v>6532</v>
      </c>
      <c r="I120" s="11" t="s">
        <v>24</v>
      </c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23" t="s">
        <v>6533</v>
      </c>
      <c r="C121" s="5"/>
      <c r="D121" s="11"/>
      <c r="E121" s="10" t="s">
        <v>7666</v>
      </c>
      <c r="F121" s="3"/>
      <c r="G121" s="7" t="s">
        <v>4744</v>
      </c>
      <c r="H121" s="18" t="s">
        <v>6534</v>
      </c>
      <c r="I121" s="11" t="s">
        <v>6535</v>
      </c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23" t="s">
        <v>7655</v>
      </c>
      <c r="C122" s="5"/>
      <c r="D122" s="11"/>
      <c r="E122" s="10"/>
      <c r="F122" s="3"/>
      <c r="G122" s="7"/>
      <c r="H122" s="18" t="s">
        <v>6536</v>
      </c>
      <c r="I122" s="1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23" t="s">
        <v>7656</v>
      </c>
      <c r="C123" s="5"/>
      <c r="D123" s="11"/>
      <c r="E123" s="10"/>
      <c r="F123" s="3"/>
      <c r="G123" s="7" t="s">
        <v>6537</v>
      </c>
      <c r="H123" s="18" t="s">
        <v>6538</v>
      </c>
      <c r="I123" s="1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23" t="s">
        <v>6539</v>
      </c>
      <c r="C124" s="5"/>
      <c r="D124" s="11"/>
      <c r="E124" s="10"/>
      <c r="F124" s="3"/>
      <c r="G124" s="7"/>
      <c r="H124" s="18" t="s">
        <v>6540</v>
      </c>
      <c r="I124" s="1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23" t="s">
        <v>6541</v>
      </c>
      <c r="C125" s="5"/>
      <c r="D125" s="11"/>
      <c r="E125" s="10"/>
      <c r="F125" s="3"/>
      <c r="G125" s="7"/>
      <c r="H125" s="18" t="s">
        <v>6542</v>
      </c>
      <c r="I125" s="1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x14ac:dyDescent="0.25">
      <c r="B126" s="23" t="s">
        <v>7657</v>
      </c>
      <c r="C126" s="5"/>
      <c r="D126" s="11" t="s">
        <v>26</v>
      </c>
      <c r="E126" s="10" t="s">
        <v>7667</v>
      </c>
      <c r="F126" s="3" t="s">
        <v>7670</v>
      </c>
      <c r="G126" s="7" t="s">
        <v>4194</v>
      </c>
      <c r="H126" s="18" t="s">
        <v>6543</v>
      </c>
      <c r="I126" s="11" t="s">
        <v>463</v>
      </c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23" t="s">
        <v>6544</v>
      </c>
      <c r="C127" s="5"/>
      <c r="D127" s="11"/>
      <c r="E127" s="10" t="s">
        <v>7668</v>
      </c>
      <c r="F127" s="3"/>
      <c r="G127" s="7" t="s">
        <v>6545</v>
      </c>
      <c r="H127" s="18" t="s">
        <v>6546</v>
      </c>
      <c r="I127" s="11" t="s">
        <v>166</v>
      </c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23" t="s">
        <v>6547</v>
      </c>
      <c r="C128" s="5"/>
      <c r="D128" s="11"/>
      <c r="E128" s="10"/>
      <c r="F128" s="3"/>
      <c r="G128" s="7"/>
      <c r="H128" s="18" t="s">
        <v>6548</v>
      </c>
      <c r="I128" s="1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23" t="s">
        <v>6549</v>
      </c>
      <c r="C129" s="5"/>
      <c r="D129" s="11"/>
      <c r="E129" s="10" t="s">
        <v>7662</v>
      </c>
      <c r="F129" s="3"/>
      <c r="G129" s="7"/>
      <c r="H129" s="18" t="s">
        <v>6550</v>
      </c>
      <c r="I129" s="1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23"/>
      <c r="C130" s="5"/>
      <c r="D130" s="11"/>
      <c r="E130" s="10"/>
      <c r="F130" s="3"/>
      <c r="G130" s="7"/>
      <c r="H130" s="18"/>
      <c r="I130" s="1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23"/>
      <c r="C131" s="5"/>
      <c r="D131" s="11"/>
      <c r="E131" s="10"/>
      <c r="F131" s="3"/>
      <c r="G131" s="7"/>
      <c r="H131" s="18"/>
      <c r="I131" s="1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ht="15.75" thickBot="1" x14ac:dyDescent="0.3">
      <c r="B132" s="35"/>
      <c r="C132" s="41"/>
      <c r="D132" s="36"/>
      <c r="E132" s="37"/>
      <c r="F132" s="38"/>
      <c r="G132" s="39"/>
      <c r="H132" s="40"/>
      <c r="I132" s="36"/>
      <c r="J132" s="3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x14ac:dyDescent="0.25">
      <c r="D133" s="1"/>
      <c r="H133" s="1"/>
      <c r="I133" s="1"/>
      <c r="J133" s="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ht="15.75" thickBot="1" x14ac:dyDescent="0.3">
      <c r="D134" s="1"/>
      <c r="H134" s="1"/>
      <c r="I134" s="1"/>
      <c r="J134" s="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ht="16.5" thickBot="1" x14ac:dyDescent="0.3">
      <c r="B135" s="415" t="s">
        <v>7674</v>
      </c>
      <c r="C135" s="416"/>
      <c r="D135" s="416"/>
      <c r="E135" s="416"/>
      <c r="F135" s="416"/>
      <c r="G135" s="416"/>
      <c r="H135" s="416"/>
      <c r="I135" s="416"/>
      <c r="J135" s="417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x14ac:dyDescent="0.25">
      <c r="B136" s="20" t="s">
        <v>1</v>
      </c>
      <c r="C136" s="42" t="s">
        <v>547</v>
      </c>
      <c r="D136" s="2" t="s">
        <v>2</v>
      </c>
      <c r="E136" s="2" t="s">
        <v>3</v>
      </c>
      <c r="F136" s="2" t="s">
        <v>64</v>
      </c>
      <c r="G136" s="2" t="s">
        <v>4</v>
      </c>
      <c r="H136" s="21" t="s">
        <v>5</v>
      </c>
      <c r="I136" s="2" t="s">
        <v>6</v>
      </c>
      <c r="J136" s="22" t="s">
        <v>65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x14ac:dyDescent="0.25">
      <c r="B137" s="23" t="s">
        <v>6551</v>
      </c>
      <c r="C137" s="5"/>
      <c r="D137" s="11"/>
      <c r="E137" s="10" t="s">
        <v>7675</v>
      </c>
      <c r="F137" s="3"/>
      <c r="G137" s="7" t="s">
        <v>6552</v>
      </c>
      <c r="H137" s="18" t="s">
        <v>6553</v>
      </c>
      <c r="I137" s="11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x14ac:dyDescent="0.25">
      <c r="B138" s="23"/>
      <c r="C138" s="5"/>
      <c r="D138" s="11"/>
      <c r="E138" s="10"/>
      <c r="F138" s="3"/>
      <c r="G138" s="7"/>
      <c r="H138" s="18"/>
      <c r="I138" s="1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x14ac:dyDescent="0.25">
      <c r="B139" s="23"/>
      <c r="C139" s="5"/>
      <c r="D139" s="11"/>
      <c r="E139" s="10"/>
      <c r="F139" s="3"/>
      <c r="G139" s="7"/>
      <c r="H139" s="18"/>
      <c r="I139" s="1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ht="15.75" thickBot="1" x14ac:dyDescent="0.3">
      <c r="B140" s="35"/>
      <c r="C140" s="41"/>
      <c r="D140" s="36"/>
      <c r="E140" s="37"/>
      <c r="F140" s="38"/>
      <c r="G140" s="39"/>
      <c r="H140" s="40"/>
      <c r="I140" s="36"/>
      <c r="J140" s="3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x14ac:dyDescent="0.25">
      <c r="B141" s="5"/>
      <c r="C141" s="116"/>
      <c r="D141" s="117"/>
      <c r="E141" s="118"/>
      <c r="F141" s="5"/>
      <c r="G141" s="5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x14ac:dyDescent="0.25">
      <c r="B142" s="5"/>
      <c r="C142" s="116"/>
      <c r="D142" s="117"/>
      <c r="E142" s="118"/>
      <c r="F142" s="5"/>
      <c r="G142" s="5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x14ac:dyDescent="0.25">
      <c r="B143" s="5"/>
      <c r="C143" s="116"/>
      <c r="D143" s="117"/>
      <c r="E143" s="118"/>
      <c r="F143" s="5"/>
      <c r="G143" s="5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x14ac:dyDescent="0.25">
      <c r="D144" s="1"/>
      <c r="H144" s="1"/>
      <c r="I144" s="1"/>
      <c r="J144" s="1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4:23" x14ac:dyDescent="0.25">
      <c r="D145" s="1"/>
      <c r="H145" s="1"/>
      <c r="I145" s="1"/>
      <c r="J145" s="1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4:23" x14ac:dyDescent="0.25">
      <c r="D146" s="1"/>
      <c r="H146" s="1"/>
      <c r="I146" s="1"/>
      <c r="J146" s="1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4:23" x14ac:dyDescent="0.25">
      <c r="D147" s="1"/>
      <c r="H147" s="1"/>
      <c r="I147" s="1"/>
      <c r="J147" s="1"/>
      <c r="K147"/>
      <c r="L147"/>
      <c r="M147"/>
      <c r="N147"/>
      <c r="O147"/>
      <c r="P147"/>
      <c r="Q147"/>
      <c r="R147"/>
      <c r="S147"/>
      <c r="T147"/>
      <c r="U147"/>
      <c r="V147"/>
      <c r="W147"/>
    </row>
  </sheetData>
  <mergeCells count="8">
    <mergeCell ref="B135:J135"/>
    <mergeCell ref="B3:J3"/>
    <mergeCell ref="B6:J6"/>
    <mergeCell ref="L6:S6"/>
    <mergeCell ref="B37:J37"/>
    <mergeCell ref="B49:J49"/>
    <mergeCell ref="B92:J92"/>
    <mergeCell ref="B108:J108"/>
  </mergeCells>
  <hyperlinks>
    <hyperlink ref="A1" location="Legend!A1" display="Back To Legend" xr:uid="{08B2E2B3-48CC-4715-8F00-F4A37E2E6691}"/>
    <hyperlink ref="H70" r:id="rId1" xr:uid="{E6DE02C1-B72A-40A1-B902-E676FDA7FBE3}"/>
    <hyperlink ref="H99" r:id="rId2" display="mailto:info@ucrs.ca" xr:uid="{060204AE-16AF-4FCE-B2DD-0552482A234C}"/>
    <hyperlink ref="H94" r:id="rId3" xr:uid="{2861EF14-44A9-40E8-909E-BD706BB840CB}"/>
    <hyperlink ref="H100" r:id="rId4" xr:uid="{F69BECCF-6A31-446B-91E8-562558491946}"/>
    <hyperlink ref="H76" r:id="rId5" xr:uid="{F9D9EC4E-73AF-47EB-A112-AF52739D5D5B}"/>
    <hyperlink ref="H19" r:id="rId6" xr:uid="{66B84DC6-4EFF-4A14-B429-9535E56A86CD}"/>
    <hyperlink ref="H26" r:id="rId7" xr:uid="{7957E649-C763-4121-8ADF-C884F357C980}"/>
    <hyperlink ref="H25" r:id="rId8" display="estimating@sitescape.ca" xr:uid="{0E484FB2-9BA7-4AC2-B078-42308046E14F}"/>
    <hyperlink ref="H120" r:id="rId9" xr:uid="{0613D022-48ED-4BEC-A814-6637339D0950}"/>
    <hyperlink ref="H126" r:id="rId10" xr:uid="{A36B3B82-3867-4692-8C7B-FEBE0503D6CE}"/>
    <hyperlink ref="H113" r:id="rId11" xr:uid="{9CC23BC6-7BDC-424B-A094-5DA8E64F6479}"/>
    <hyperlink ref="H116" r:id="rId12" xr:uid="{AA8663F9-D916-4DAA-AD90-B9A7E4D5A15B}"/>
    <hyperlink ref="H118" r:id="rId13" xr:uid="{24E850AA-CF7A-4446-B049-02895F4982E6}"/>
    <hyperlink ref="H39" r:id="rId14" display="mailto:http://info@cmtrees.com" xr:uid="{7EFEDA5B-F0D7-4B76-9B6A-CABE8F73ACAE}"/>
    <hyperlink ref="H40" r:id="rId15" xr:uid="{8A16D6C7-E909-4AF4-9BC2-B6A55B53DC5A}"/>
    <hyperlink ref="H42" r:id="rId16" display="mailto:info@torontoarborist.ca" xr:uid="{FA583BC5-5A65-45ED-8610-C61422E9EC4A}"/>
    <hyperlink ref="H41" r:id="rId17" xr:uid="{E5B12CD4-0831-44D2-83DB-DAFDAB8F742A}"/>
    <hyperlink ref="H98" r:id="rId18" display="mailto:wess@stoneline.ca" xr:uid="{DF19C355-C9EB-4CED-962F-7867BCF8791C}"/>
    <hyperlink ref="H22" r:id="rId19" xr:uid="{7DCF6C03-4340-4F89-9F0C-F9706FB7C490}"/>
    <hyperlink ref="H14" r:id="rId20" xr:uid="{22564177-66A5-4A9F-9720-29C39DAB1E04}"/>
    <hyperlink ref="H97" r:id="rId21" xr:uid="{E5E62537-F799-4A66-B696-FA8E78D548B7}"/>
    <hyperlink ref="H102" r:id="rId22" xr:uid="{531C8859-689A-4FA7-A05C-E5B0BA0DB1BF}"/>
    <hyperlink ref="H81" r:id="rId23" xr:uid="{2C2929B0-4AE5-413A-8B7C-88EF7EF5FF0E}"/>
    <hyperlink ref="H137" r:id="rId24" xr:uid="{15D55264-B65B-4DFC-A258-94879A079B3E}"/>
    <hyperlink ref="H11" r:id="rId25" xr:uid="{EB60896B-9311-4496-8092-988A6C33BFD5}"/>
    <hyperlink ref="H10" r:id="rId26" xr:uid="{B0EF0F08-05A4-4A8A-8BB2-CA4B5FA6DBC7}"/>
    <hyperlink ref="H74" r:id="rId27" xr:uid="{506782C1-E57B-4B65-B3C0-5786A3D435B3}"/>
    <hyperlink ref="H58" r:id="rId28" xr:uid="{0D742B37-E8A0-4277-8C22-BF0FFE9D0FE7}"/>
    <hyperlink ref="H8" r:id="rId29" xr:uid="{579D06F2-B4EE-4DB6-AB4A-C38B4585819A}"/>
    <hyperlink ref="H61" r:id="rId30" xr:uid="{7D870A60-E2B0-4C6D-A793-B612601F646B}"/>
    <hyperlink ref="H111" r:id="rId31" display="info@bramaleafence.ca" xr:uid="{4DD304F8-DB29-4A63-9B66-605406FC2EAF}"/>
    <hyperlink ref="H119" r:id="rId32" xr:uid="{B834FE04-7A0C-48D6-A174-799B1BA7C3C8}"/>
    <hyperlink ref="H127" r:id="rId33" xr:uid="{D063A231-D904-4478-B96B-7C31683CAC82}"/>
    <hyperlink ref="H79" r:id="rId34" xr:uid="{174FA1FF-CFF7-4950-836D-DC83891EB84A}"/>
    <hyperlink ref="H52" r:id="rId35" xr:uid="{CE600F5F-AD49-41DF-BC16-11D38AE35BF6}"/>
    <hyperlink ref="H24" r:id="rId36" xr:uid="{5EE6D235-517F-4CB4-BB67-F2469641317C}"/>
    <hyperlink ref="H121" r:id="rId37" xr:uid="{81B515FD-31C4-48B6-AD98-7E165BFAA713}"/>
    <hyperlink ref="H71" r:id="rId38" xr:uid="{0A363E77-FD49-48DF-B7C1-397F2D6081AD}"/>
    <hyperlink ref="H29" r:id="rId39" display="mailto:uloc@xplornet.com" xr:uid="{06C97276-03A3-499F-85DD-F482479B5541}"/>
    <hyperlink ref="H123" r:id="rId40" xr:uid="{2DF8D380-0B5A-4FFF-B933-FEFEC9695CC7}"/>
    <hyperlink ref="H78" r:id="rId41" xr:uid="{D19E8B6B-72D4-40A9-9E17-4F0B6960C856}"/>
    <hyperlink ref="H54" r:id="rId42" xr:uid="{E78ECD4E-867A-4344-B714-24694C7333E9}"/>
    <hyperlink ref="H67" r:id="rId43" xr:uid="{C43FEB63-5DFD-4AF4-A859-2A5DCC8A7D07}"/>
    <hyperlink ref="H73" r:id="rId44" display="ferdinando@mopal.ca" xr:uid="{04922664-CE86-4273-9CF3-622A6E8E9459}"/>
    <hyperlink ref="H77" r:id="rId45" xr:uid="{D8F2581F-8B21-4C98-BC88-5BE4D468EA2A}"/>
    <hyperlink ref="H85" r:id="rId46" xr:uid="{72A7071E-C231-4294-9379-ED2F85ECD7E5}"/>
    <hyperlink ref="H55" r:id="rId47" xr:uid="{2AA00E89-7418-481F-9EFE-44F441D8D01D}"/>
    <hyperlink ref="H68" r:id="rId48" xr:uid="{B8E57A31-1754-4024-BCCC-C1A0DAA74480}"/>
    <hyperlink ref="H9" r:id="rId49" display="mailto:sales@clearviewnursery.com" xr:uid="{E90A00D0-9A2C-4F8C-AEF4-B8EDCDFDB7E2}"/>
    <hyperlink ref="H51" r:id="rId50" xr:uid="{E8D9DE14-EADB-436E-8334-DDD5A6B9783B}"/>
    <hyperlink ref="H65" r:id="rId51" xr:uid="{772E15DE-07EC-419A-BEBF-186F5722D31E}"/>
    <hyperlink ref="H13" r:id="rId52" xr:uid="{A3FD2F32-827D-4857-9F17-EA7C5CDCD957}"/>
    <hyperlink ref="H15" r:id="rId53" xr:uid="{E2D3BD2C-7F9D-4B38-AD2B-63052855CFB1}"/>
    <hyperlink ref="H72" r:id="rId54" xr:uid="{DAF12D53-A005-4D80-AF1B-7A178B847CC2}"/>
    <hyperlink ref="H56" r:id="rId55" display="nilda@bevcon.ca ;emidio@bevcon.ca" xr:uid="{4E38C13C-9B97-4D7B-9F7A-577373044183}"/>
    <hyperlink ref="H57" r:id="rId56" xr:uid="{5F5D54D8-7EA8-43EA-B9A2-57B6CB3A00E7}"/>
    <hyperlink ref="R10" r:id="rId57" xr:uid="{6AD82C7E-BE9A-4677-868C-01D1ABD119E8}"/>
    <hyperlink ref="H30" r:id="rId58" xr:uid="{0CD707A9-8DF2-42A3-8A4D-4B78344DC143}"/>
    <hyperlink ref="H17" r:id="rId59" xr:uid="{4E97A488-F223-4A04-BBA6-143C423549DF}"/>
    <hyperlink ref="H23" r:id="rId60" xr:uid="{3FC8B7EC-F634-4609-A64E-F3D4969CEB7C}"/>
    <hyperlink ref="H83" r:id="rId61" xr:uid="{9891635C-5E11-4BBE-B26E-2EA873FA672C}"/>
    <hyperlink ref="R8" r:id="rId62" xr:uid="{9F8C7C3A-4B6A-43D3-8CEE-35B1C1AB2A45}"/>
    <hyperlink ref="H64" r:id="rId63" xr:uid="{28BF0622-761B-4FD0-95B7-88BA259B8BDC}"/>
    <hyperlink ref="H31" r:id="rId64" xr:uid="{19FEE66D-E224-40F0-A3CF-AB1A97E286E6}"/>
    <hyperlink ref="R9" r:id="rId65" xr:uid="{EA6D469E-F68B-4B5E-9DCF-42DE0BDD085E}"/>
    <hyperlink ref="H18" r:id="rId66" xr:uid="{6A30DE12-CCC7-4B72-A406-B48012198AFD}"/>
    <hyperlink ref="H129" r:id="rId67" display="mailto:jsanderson@imperialfence.ca" xr:uid="{9C6D6995-8DB2-4790-A5D7-8625E8BF6EEE}"/>
    <hyperlink ref="B129" r:id="rId68" display="mailto:jsanderson@imperialfence.ca" xr:uid="{96E90AA5-08FD-4F51-BE1F-CD0DBF3D6406}"/>
    <hyperlink ref="H84" r:id="rId69" xr:uid="{75741727-CE86-4DBC-BB94-0671BAA9B6E9}"/>
    <hyperlink ref="H60" r:id="rId70" xr:uid="{E0F29C89-D13F-4DB8-89AB-BFFAF3BE5514}"/>
    <hyperlink ref="H21" r:id="rId71" xr:uid="{967083AA-9990-43D2-9241-BEDB758999EB}"/>
    <hyperlink ref="H59" r:id="rId72" display="mailto:darryl.prout@ca.crh.com" xr:uid="{4D29D7F5-B2F0-48C5-B31A-92AE4F920A12}"/>
    <hyperlink ref="H115" r:id="rId73" xr:uid="{DEC62729-CEA2-4753-A31F-A352D3C45FBA}"/>
    <hyperlink ref="H110" r:id="rId74" xr:uid="{FFCC6F8D-760D-4FB8-83B6-D56129E486E0}"/>
    <hyperlink ref="H86" r:id="rId75" xr:uid="{4AE5E563-076C-4A65-9D90-604E54DE3FF7}"/>
    <hyperlink ref="R11" r:id="rId76" display="mailto:djantzi@georgianpaving.ca" xr:uid="{469115B1-36C4-4D30-B4BF-DA89E75D7064}"/>
    <hyperlink ref="H27" r:id="rId77" xr:uid="{0488756F-5FF5-48B1-901C-F7C356F1C493}"/>
    <hyperlink ref="H75" r:id="rId78" xr:uid="{C9C10D4A-428E-4F22-B8B2-BD403A0088F4}"/>
    <hyperlink ref="H16" r:id="rId79" xr:uid="{558EC09B-F833-475C-A5BF-7CE0D5D95781}"/>
    <hyperlink ref="H12" r:id="rId80" xr:uid="{DD4F4583-F8B8-4BFC-8A66-A3D821E61898}"/>
  </hyperlinks>
  <pageMargins left="0.7" right="0.7" top="0.75" bottom="0.75" header="0.3" footer="0.3"/>
  <pageSetup orientation="portrait" r:id="rId8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9F2F-90AF-4702-AD52-7622D79D5F3F}">
  <sheetPr>
    <tabColor theme="6" tint="0.79998168889431442"/>
  </sheetPr>
  <dimension ref="A1:AD249"/>
  <sheetViews>
    <sheetView topLeftCell="A143" zoomScale="85" zoomScaleNormal="85" workbookViewId="0">
      <selection activeCell="A175" sqref="A175:XFD178"/>
    </sheetView>
  </sheetViews>
  <sheetFormatPr defaultColWidth="8.85546875" defaultRowHeight="15" outlineLevelCol="1" x14ac:dyDescent="0.25"/>
  <cols>
    <col min="1" max="1" width="14.28515625" style="1" bestFit="1" customWidth="1"/>
    <col min="2" max="2" width="41.85546875" style="1" bestFit="1" customWidth="1"/>
    <col min="3" max="3" width="8" style="1" customWidth="1"/>
    <col min="4" max="4" width="14.5703125" style="8" bestFit="1" customWidth="1"/>
    <col min="5" max="5" width="22.42578125" style="1" customWidth="1"/>
    <col min="6" max="6" width="20.140625" style="1" customWidth="1"/>
    <col min="7" max="7" width="29.42578125" style="1" bestFit="1" customWidth="1"/>
    <col min="8" max="8" width="38.7109375" style="9" bestFit="1" customWidth="1"/>
    <col min="9" max="9" width="22.28515625" style="8" bestFit="1" customWidth="1"/>
    <col min="10" max="10" width="34.85546875" style="9" customWidth="1"/>
    <col min="11" max="11" width="5.140625" style="1" customWidth="1"/>
    <col min="12" max="12" width="22.28515625" style="1" bestFit="1" customWidth="1" outlineLevel="1"/>
    <col min="13" max="14" width="8" style="1" customWidth="1" outlineLevel="1"/>
    <col min="15" max="15" width="13.42578125" style="1" bestFit="1" customWidth="1" outlineLevel="1"/>
    <col min="16" max="16" width="9.5703125" style="1" customWidth="1" outlineLevel="1"/>
    <col min="17" max="17" width="13.140625" style="1" customWidth="1" outlineLevel="1"/>
    <col min="18" max="18" width="33.5703125" style="1" bestFit="1" customWidth="1" outlineLevel="1"/>
    <col min="19" max="19" width="12.28515625" style="1" bestFit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7374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7375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ht="45" x14ac:dyDescent="0.25">
      <c r="B8" s="23" t="s">
        <v>7376</v>
      </c>
      <c r="C8" s="5"/>
      <c r="D8" s="11"/>
      <c r="E8" s="10" t="s">
        <v>7380</v>
      </c>
      <c r="F8" s="3"/>
      <c r="G8" s="7" t="s">
        <v>6554</v>
      </c>
      <c r="H8" s="18" t="s">
        <v>6555</v>
      </c>
      <c r="I8" s="13" t="s">
        <v>6556</v>
      </c>
      <c r="J8" s="24" t="s">
        <v>7377</v>
      </c>
      <c r="L8" s="26" t="s">
        <v>6639</v>
      </c>
      <c r="N8" s="11"/>
      <c r="O8" s="1" t="s">
        <v>7372</v>
      </c>
      <c r="R8" s="18" t="s">
        <v>6640</v>
      </c>
      <c r="S8" s="43" t="s">
        <v>209</v>
      </c>
    </row>
    <row r="9" spans="1:19" x14ac:dyDescent="0.25">
      <c r="B9" s="23" t="s">
        <v>7379</v>
      </c>
      <c r="C9" s="5"/>
      <c r="D9" s="11"/>
      <c r="E9" s="10" t="s">
        <v>7381</v>
      </c>
      <c r="F9" s="3" t="s">
        <v>7383</v>
      </c>
      <c r="G9" s="7" t="s">
        <v>7378</v>
      </c>
      <c r="H9" s="18" t="s">
        <v>6557</v>
      </c>
      <c r="I9" s="11"/>
      <c r="J9" s="24"/>
      <c r="L9" s="26" t="s">
        <v>3000</v>
      </c>
      <c r="N9" s="11"/>
      <c r="O9" s="1" t="s">
        <v>7373</v>
      </c>
      <c r="Q9" s="1" t="s">
        <v>6644</v>
      </c>
      <c r="R9" s="18" t="s">
        <v>6645</v>
      </c>
      <c r="S9" s="43" t="s">
        <v>59</v>
      </c>
    </row>
    <row r="10" spans="1:19" x14ac:dyDescent="0.25">
      <c r="B10" s="23" t="s">
        <v>6558</v>
      </c>
      <c r="C10" s="5"/>
      <c r="D10" s="11"/>
      <c r="E10" s="10" t="s">
        <v>7382</v>
      </c>
      <c r="F10" s="3"/>
      <c r="G10" s="7" t="s">
        <v>6559</v>
      </c>
      <c r="H10" s="18" t="s">
        <v>6560</v>
      </c>
      <c r="I10" s="11"/>
      <c r="J10" s="24"/>
      <c r="L10" s="26"/>
      <c r="N10" s="11"/>
      <c r="R10" s="18"/>
      <c r="S10" s="43"/>
    </row>
    <row r="11" spans="1:19" x14ac:dyDescent="0.25">
      <c r="B11" s="23"/>
      <c r="C11" s="5"/>
      <c r="D11" s="11"/>
      <c r="E11" s="10"/>
      <c r="F11" s="3"/>
      <c r="G11" s="7"/>
      <c r="H11" s="18"/>
      <c r="I11" s="11"/>
      <c r="J11" s="24"/>
      <c r="L11" s="26"/>
      <c r="N11" s="11"/>
      <c r="R11" s="18"/>
      <c r="S11" s="43"/>
    </row>
    <row r="12" spans="1:19" ht="15.75" thickBot="1" x14ac:dyDescent="0.3">
      <c r="B12" s="23"/>
      <c r="C12" s="5"/>
      <c r="D12" s="11"/>
      <c r="E12" s="10"/>
      <c r="F12" s="3"/>
      <c r="G12" s="7"/>
      <c r="H12" s="18"/>
      <c r="I12" s="11"/>
      <c r="J12" s="24"/>
      <c r="L12" s="27"/>
      <c r="M12" s="29"/>
      <c r="N12" s="36"/>
      <c r="O12" s="29"/>
      <c r="P12" s="29"/>
      <c r="Q12" s="29"/>
      <c r="R12" s="40"/>
      <c r="S12" s="47"/>
    </row>
    <row r="13" spans="1:19" ht="15.75" thickBot="1" x14ac:dyDescent="0.3">
      <c r="B13" s="35"/>
      <c r="C13" s="41"/>
      <c r="D13" s="36"/>
      <c r="E13" s="37"/>
      <c r="F13" s="38"/>
      <c r="G13" s="39"/>
      <c r="H13" s="40"/>
      <c r="I13" s="36"/>
      <c r="J13" s="31"/>
      <c r="N13" s="11"/>
      <c r="R13" s="18"/>
      <c r="S13" s="11"/>
    </row>
    <row r="14" spans="1:19" x14ac:dyDescent="0.25">
      <c r="N14" s="11"/>
      <c r="R14" s="18"/>
      <c r="S14" s="11"/>
    </row>
    <row r="15" spans="1:19" ht="15.75" thickBot="1" x14ac:dyDescent="0.3">
      <c r="N15" s="11"/>
      <c r="R15" s="18"/>
      <c r="S15" s="11"/>
    </row>
    <row r="16" spans="1:19" ht="16.5" thickBot="1" x14ac:dyDescent="0.3">
      <c r="B16" s="415" t="s">
        <v>7384</v>
      </c>
      <c r="C16" s="416"/>
      <c r="D16" s="416"/>
      <c r="E16" s="416"/>
      <c r="F16" s="416"/>
      <c r="G16" s="416"/>
      <c r="H16" s="416"/>
      <c r="I16" s="416"/>
      <c r="J16" s="417"/>
      <c r="N16" s="11"/>
      <c r="R16" s="18"/>
      <c r="S16" s="11"/>
    </row>
    <row r="17" spans="2:30" x14ac:dyDescent="0.25">
      <c r="B17" s="20" t="s">
        <v>1</v>
      </c>
      <c r="C17" s="42" t="s">
        <v>547</v>
      </c>
      <c r="D17" s="2" t="s">
        <v>2</v>
      </c>
      <c r="E17" s="2" t="s">
        <v>3</v>
      </c>
      <c r="F17" s="2" t="s">
        <v>64</v>
      </c>
      <c r="G17" s="2" t="s">
        <v>4</v>
      </c>
      <c r="H17" s="21" t="s">
        <v>5</v>
      </c>
      <c r="I17" s="2" t="s">
        <v>6</v>
      </c>
      <c r="J17" s="22" t="s">
        <v>65</v>
      </c>
      <c r="N17" s="11"/>
      <c r="R17" s="18"/>
      <c r="S17" s="11"/>
    </row>
    <row r="18" spans="2:30" x14ac:dyDescent="0.25">
      <c r="B18" s="23" t="s">
        <v>6561</v>
      </c>
      <c r="C18" s="5"/>
      <c r="D18" s="11"/>
      <c r="E18" s="10" t="s">
        <v>7392</v>
      </c>
      <c r="F18" s="3"/>
      <c r="G18" s="7" t="s">
        <v>6562</v>
      </c>
      <c r="H18" s="18" t="s">
        <v>6563</v>
      </c>
      <c r="I18" s="11" t="s">
        <v>216</v>
      </c>
      <c r="J18" s="24"/>
      <c r="K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25">
      <c r="B19" s="23" t="s">
        <v>6564</v>
      </c>
      <c r="C19" s="5"/>
      <c r="D19" s="11"/>
      <c r="E19" s="10" t="s">
        <v>7393</v>
      </c>
      <c r="F19" s="3"/>
      <c r="G19" s="7"/>
      <c r="H19" s="18" t="s">
        <v>6565</v>
      </c>
      <c r="I19" s="11" t="s">
        <v>99</v>
      </c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25">
      <c r="B20" s="23" t="s">
        <v>6566</v>
      </c>
      <c r="C20" s="5"/>
      <c r="D20" s="11"/>
      <c r="E20" s="10" t="s">
        <v>7394</v>
      </c>
      <c r="F20" s="3"/>
      <c r="G20" s="7"/>
      <c r="H20" s="18" t="s">
        <v>6567</v>
      </c>
      <c r="I20" s="11"/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25">
      <c r="B21" s="23" t="s">
        <v>6568</v>
      </c>
      <c r="C21" s="5"/>
      <c r="D21" s="11"/>
      <c r="E21" s="10" t="s">
        <v>7395</v>
      </c>
      <c r="F21" s="3"/>
      <c r="G21" s="7" t="s">
        <v>6569</v>
      </c>
      <c r="H21" s="18" t="s">
        <v>6570</v>
      </c>
      <c r="I21" s="11"/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ht="30" x14ac:dyDescent="0.25">
      <c r="B22" s="23" t="s">
        <v>6571</v>
      </c>
      <c r="C22" s="5"/>
      <c r="D22" s="11"/>
      <c r="E22" s="10"/>
      <c r="F22" s="3"/>
      <c r="G22" s="7"/>
      <c r="H22" s="18" t="s">
        <v>6572</v>
      </c>
      <c r="I22" s="11"/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B23" s="23" t="s">
        <v>6573</v>
      </c>
      <c r="C23" s="5"/>
      <c r="D23" s="11"/>
      <c r="E23" s="10" t="s">
        <v>7396</v>
      </c>
      <c r="F23" s="3"/>
      <c r="G23" s="7" t="s">
        <v>6574</v>
      </c>
      <c r="H23" s="18" t="s">
        <v>6575</v>
      </c>
      <c r="I23" s="11" t="s">
        <v>50</v>
      </c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ht="30" x14ac:dyDescent="0.25">
      <c r="B24" s="23" t="s">
        <v>6576</v>
      </c>
      <c r="C24" s="5"/>
      <c r="D24" s="11"/>
      <c r="E24" s="10" t="s">
        <v>7397</v>
      </c>
      <c r="F24" s="3"/>
      <c r="G24" s="7" t="s">
        <v>6577</v>
      </c>
      <c r="H24" s="18" t="s">
        <v>7422</v>
      </c>
      <c r="I24" s="11" t="s">
        <v>118</v>
      </c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B25" s="23" t="s">
        <v>6578</v>
      </c>
      <c r="C25" s="5"/>
      <c r="D25" s="11"/>
      <c r="E25" s="10" t="s">
        <v>7398</v>
      </c>
      <c r="F25" s="3"/>
      <c r="G25" s="7" t="s">
        <v>6579</v>
      </c>
      <c r="H25" s="18" t="s">
        <v>6580</v>
      </c>
      <c r="I25" s="11" t="s">
        <v>209</v>
      </c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B26" s="23" t="s">
        <v>6581</v>
      </c>
      <c r="C26" s="5"/>
      <c r="D26" s="11"/>
      <c r="E26" s="10" t="s">
        <v>7399</v>
      </c>
      <c r="F26" s="3"/>
      <c r="G26" s="7" t="s">
        <v>6582</v>
      </c>
      <c r="H26" s="18" t="s">
        <v>6583</v>
      </c>
      <c r="I26" s="11" t="s">
        <v>209</v>
      </c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B27" s="23" t="s">
        <v>6584</v>
      </c>
      <c r="C27" s="5"/>
      <c r="D27" s="11"/>
      <c r="E27" s="10" t="s">
        <v>7400</v>
      </c>
      <c r="F27" s="3" t="s">
        <v>7402</v>
      </c>
      <c r="G27" s="7" t="s">
        <v>6585</v>
      </c>
      <c r="H27" s="18" t="s">
        <v>6586</v>
      </c>
      <c r="I27" s="11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x14ac:dyDescent="0.25">
      <c r="B28" s="23" t="s">
        <v>6587</v>
      </c>
      <c r="C28" s="5"/>
      <c r="D28" s="11"/>
      <c r="E28" s="10" t="s">
        <v>7401</v>
      </c>
      <c r="F28" s="3"/>
      <c r="G28" s="7" t="s">
        <v>6588</v>
      </c>
      <c r="H28" s="18"/>
      <c r="I28" s="1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x14ac:dyDescent="0.25">
      <c r="B29" s="23" t="s">
        <v>6589</v>
      </c>
      <c r="C29" s="5"/>
      <c r="D29" s="11"/>
      <c r="E29" s="10" t="s">
        <v>7403</v>
      </c>
      <c r="F29" s="3"/>
      <c r="G29" s="7" t="s">
        <v>6590</v>
      </c>
      <c r="H29" s="18" t="s">
        <v>6591</v>
      </c>
      <c r="I29" s="11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x14ac:dyDescent="0.25">
      <c r="B30" s="23" t="s">
        <v>6592</v>
      </c>
      <c r="C30" s="5"/>
      <c r="D30" s="11"/>
      <c r="E30" s="10" t="s">
        <v>7404</v>
      </c>
      <c r="F30" s="3"/>
      <c r="G30" s="7" t="s">
        <v>6593</v>
      </c>
      <c r="H30" s="18" t="s">
        <v>6594</v>
      </c>
      <c r="I30" s="11" t="s">
        <v>216</v>
      </c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x14ac:dyDescent="0.25">
      <c r="B31" s="23" t="s">
        <v>6595</v>
      </c>
      <c r="C31" s="5"/>
      <c r="D31" s="11"/>
      <c r="E31" s="10" t="s">
        <v>7405</v>
      </c>
      <c r="F31" s="3"/>
      <c r="G31" s="7" t="s">
        <v>6596</v>
      </c>
      <c r="H31" s="18" t="s">
        <v>6597</v>
      </c>
      <c r="I31" s="11" t="s">
        <v>2263</v>
      </c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x14ac:dyDescent="0.25">
      <c r="B32" s="23" t="s">
        <v>7385</v>
      </c>
      <c r="C32" s="5"/>
      <c r="D32" s="11"/>
      <c r="E32" s="10" t="s">
        <v>7406</v>
      </c>
      <c r="F32" s="3"/>
      <c r="G32" s="7" t="s">
        <v>6598</v>
      </c>
      <c r="H32" s="18" t="s">
        <v>6599</v>
      </c>
      <c r="I32" s="11" t="s">
        <v>50</v>
      </c>
      <c r="J32" s="24" t="s">
        <v>7386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x14ac:dyDescent="0.25">
      <c r="B33" s="23" t="s">
        <v>3367</v>
      </c>
      <c r="C33" s="5"/>
      <c r="D33" s="11"/>
      <c r="E33" s="10" t="s">
        <v>7407</v>
      </c>
      <c r="F33" s="3" t="s">
        <v>7412</v>
      </c>
      <c r="G33" s="7" t="s">
        <v>3022</v>
      </c>
      <c r="H33" s="18" t="s">
        <v>6600</v>
      </c>
      <c r="I33" s="11" t="s">
        <v>791</v>
      </c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x14ac:dyDescent="0.25">
      <c r="B34" s="23" t="s">
        <v>6601</v>
      </c>
      <c r="C34" s="5"/>
      <c r="D34" s="11"/>
      <c r="E34" s="10" t="s">
        <v>7408</v>
      </c>
      <c r="F34" s="3"/>
      <c r="G34" s="7" t="s">
        <v>6602</v>
      </c>
      <c r="H34" s="18" t="s">
        <v>6603</v>
      </c>
      <c r="I34" s="11" t="s">
        <v>145</v>
      </c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x14ac:dyDescent="0.25">
      <c r="B35" s="23" t="s">
        <v>6604</v>
      </c>
      <c r="C35" s="5"/>
      <c r="D35" s="11"/>
      <c r="E35" s="10" t="s">
        <v>7409</v>
      </c>
      <c r="F35" s="3"/>
      <c r="G35" s="7" t="s">
        <v>6605</v>
      </c>
      <c r="H35" s="18" t="s">
        <v>6606</v>
      </c>
      <c r="I35" s="11" t="s">
        <v>6607</v>
      </c>
      <c r="J35" s="2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2:30" x14ac:dyDescent="0.25">
      <c r="B36" s="23" t="s">
        <v>6608</v>
      </c>
      <c r="C36" s="5"/>
      <c r="D36" s="11"/>
      <c r="E36" s="10" t="s">
        <v>7410</v>
      </c>
      <c r="F36" s="3" t="s">
        <v>7413</v>
      </c>
      <c r="G36" s="7"/>
      <c r="H36" s="18" t="s">
        <v>6609</v>
      </c>
      <c r="I36" s="11" t="s">
        <v>791</v>
      </c>
      <c r="J36" s="2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2:30" ht="30" x14ac:dyDescent="0.25">
      <c r="B37" s="23" t="s">
        <v>6610</v>
      </c>
      <c r="C37" s="5"/>
      <c r="D37" s="11"/>
      <c r="E37" s="115" t="s">
        <v>7411</v>
      </c>
      <c r="F37" s="3"/>
      <c r="G37" s="7"/>
      <c r="H37" s="18" t="s">
        <v>7423</v>
      </c>
      <c r="I37" s="11"/>
      <c r="J37" s="2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2:30" ht="45" x14ac:dyDescent="0.25">
      <c r="B38" s="23" t="s">
        <v>6611</v>
      </c>
      <c r="C38" s="5"/>
      <c r="D38" s="11"/>
      <c r="E38" s="10" t="s">
        <v>3294</v>
      </c>
      <c r="F38" s="3"/>
      <c r="G38" s="7"/>
      <c r="H38" s="18" t="s">
        <v>7424</v>
      </c>
      <c r="I38" s="11" t="s">
        <v>166</v>
      </c>
      <c r="J38" s="2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2:30" x14ac:dyDescent="0.25">
      <c r="B39" s="23" t="s">
        <v>6612</v>
      </c>
      <c r="C39" s="5"/>
      <c r="D39" s="11"/>
      <c r="E39" s="10" t="s">
        <v>7414</v>
      </c>
      <c r="F39" s="3"/>
      <c r="G39" s="7" t="s">
        <v>6613</v>
      </c>
      <c r="H39" s="18" t="s">
        <v>6614</v>
      </c>
      <c r="I39" s="11" t="s">
        <v>209</v>
      </c>
      <c r="J39" s="2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2:30" x14ac:dyDescent="0.25">
      <c r="B40" s="23" t="s">
        <v>7387</v>
      </c>
      <c r="C40" s="5"/>
      <c r="D40" s="11"/>
      <c r="E40" s="10" t="s">
        <v>7415</v>
      </c>
      <c r="F40" s="3"/>
      <c r="G40" s="7" t="s">
        <v>6615</v>
      </c>
      <c r="H40" s="18" t="s">
        <v>6616</v>
      </c>
      <c r="I40" s="11" t="s">
        <v>234</v>
      </c>
      <c r="J40" s="2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2:30" x14ac:dyDescent="0.25">
      <c r="B41" s="23" t="s">
        <v>6617</v>
      </c>
      <c r="C41" s="5"/>
      <c r="D41" s="11"/>
      <c r="E41" s="10" t="s">
        <v>7416</v>
      </c>
      <c r="F41" s="3"/>
      <c r="G41" s="7"/>
      <c r="H41" s="18" t="s">
        <v>6618</v>
      </c>
      <c r="I41" s="11"/>
      <c r="J41" s="2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2:30" ht="30" x14ac:dyDescent="0.25">
      <c r="B42" s="23" t="s">
        <v>6619</v>
      </c>
      <c r="C42" s="5"/>
      <c r="D42" s="11"/>
      <c r="E42" s="10" t="s">
        <v>7417</v>
      </c>
      <c r="F42" s="3"/>
      <c r="G42" s="7" t="s">
        <v>6620</v>
      </c>
      <c r="H42" s="18" t="s">
        <v>6621</v>
      </c>
      <c r="I42" s="11" t="s">
        <v>209</v>
      </c>
      <c r="J42" s="2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2:30" x14ac:dyDescent="0.25">
      <c r="B43" s="23" t="s">
        <v>7388</v>
      </c>
      <c r="C43" s="5"/>
      <c r="D43" s="11"/>
      <c r="E43" s="10"/>
      <c r="F43" s="3"/>
      <c r="G43" s="7"/>
      <c r="H43" s="18" t="s">
        <v>6622</v>
      </c>
      <c r="I43" s="11"/>
      <c r="J43" s="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2:30" x14ac:dyDescent="0.25">
      <c r="B44" s="23" t="s">
        <v>6623</v>
      </c>
      <c r="C44" s="5"/>
      <c r="D44" s="11"/>
      <c r="E44" s="10" t="s">
        <v>7315</v>
      </c>
      <c r="F44" s="3"/>
      <c r="G44" s="7" t="s">
        <v>6624</v>
      </c>
      <c r="H44" s="18" t="s">
        <v>6625</v>
      </c>
      <c r="I44" s="11" t="s">
        <v>209</v>
      </c>
      <c r="J44" s="2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2:30" x14ac:dyDescent="0.25">
      <c r="B45" s="23" t="s">
        <v>6626</v>
      </c>
      <c r="C45" s="5"/>
      <c r="D45" s="11"/>
      <c r="E45" s="10" t="s">
        <v>7418</v>
      </c>
      <c r="F45" s="3"/>
      <c r="G45" s="7" t="s">
        <v>6627</v>
      </c>
      <c r="H45" s="18" t="s">
        <v>6628</v>
      </c>
      <c r="I45" s="11" t="s">
        <v>209</v>
      </c>
      <c r="J45" s="2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2:30" x14ac:dyDescent="0.25">
      <c r="B46" s="23" t="s">
        <v>6629</v>
      </c>
      <c r="C46" s="5"/>
      <c r="D46" s="11"/>
      <c r="E46" s="10" t="s">
        <v>7321</v>
      </c>
      <c r="F46" s="3"/>
      <c r="G46" s="7" t="s">
        <v>6630</v>
      </c>
      <c r="H46" s="18" t="s">
        <v>6631</v>
      </c>
      <c r="I46" s="11" t="s">
        <v>209</v>
      </c>
      <c r="J46" s="2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2:30" x14ac:dyDescent="0.25">
      <c r="B47" s="23" t="s">
        <v>7389</v>
      </c>
      <c r="C47" s="5"/>
      <c r="D47" s="11"/>
      <c r="E47" s="10" t="s">
        <v>7419</v>
      </c>
      <c r="F47" s="3"/>
      <c r="G47" s="7" t="s">
        <v>6632</v>
      </c>
      <c r="H47" s="18" t="s">
        <v>6633</v>
      </c>
      <c r="I47" s="11"/>
      <c r="J47" s="24" t="s">
        <v>7390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2:30" x14ac:dyDescent="0.25">
      <c r="B48" s="23" t="s">
        <v>7391</v>
      </c>
      <c r="C48" s="5"/>
      <c r="D48" s="11"/>
      <c r="E48" s="10" t="s">
        <v>7420</v>
      </c>
      <c r="F48" s="3" t="s">
        <v>7421</v>
      </c>
      <c r="G48" s="7" t="s">
        <v>6634</v>
      </c>
      <c r="H48" s="18"/>
      <c r="I48" s="11" t="s">
        <v>209</v>
      </c>
      <c r="J48" s="2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2:30" x14ac:dyDescent="0.25">
      <c r="B49" s="23"/>
      <c r="C49" s="5"/>
      <c r="D49" s="11"/>
      <c r="E49" s="10"/>
      <c r="F49" s="3"/>
      <c r="G49" s="7"/>
      <c r="H49" s="18"/>
      <c r="I49" s="11"/>
      <c r="J49" s="2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2:30" x14ac:dyDescent="0.25">
      <c r="B50" s="23"/>
      <c r="C50" s="5"/>
      <c r="D50" s="11"/>
      <c r="E50" s="10"/>
      <c r="F50" s="3"/>
      <c r="G50" s="7"/>
      <c r="H50" s="18"/>
      <c r="I50" s="11"/>
      <c r="J50" s="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2:30" ht="15.75" thickBot="1" x14ac:dyDescent="0.3">
      <c r="B51" s="35"/>
      <c r="C51" s="41"/>
      <c r="D51" s="36"/>
      <c r="E51" s="37"/>
      <c r="F51" s="38"/>
      <c r="G51" s="39"/>
      <c r="H51" s="40"/>
      <c r="I51" s="36"/>
      <c r="J51" s="3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2:30" x14ac:dyDescent="0.25">
      <c r="D52" s="1"/>
      <c r="H52" s="1"/>
      <c r="I52" s="1"/>
      <c r="J52" s="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 ht="15.75" thickBot="1" x14ac:dyDescent="0.3">
      <c r="D53" s="1"/>
      <c r="H53" s="1"/>
      <c r="I53" s="1"/>
      <c r="J53" s="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 ht="16.5" thickBot="1" x14ac:dyDescent="0.3">
      <c r="B54" s="415" t="s">
        <v>7425</v>
      </c>
      <c r="C54" s="416"/>
      <c r="D54" s="416"/>
      <c r="E54" s="416"/>
      <c r="F54" s="416"/>
      <c r="G54" s="416"/>
      <c r="H54" s="416"/>
      <c r="I54" s="416"/>
      <c r="J54" s="41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 x14ac:dyDescent="0.25">
      <c r="B55" s="20" t="s">
        <v>1</v>
      </c>
      <c r="C55" s="42" t="s">
        <v>547</v>
      </c>
      <c r="D55" s="2" t="s">
        <v>2</v>
      </c>
      <c r="E55" s="2" t="s">
        <v>3</v>
      </c>
      <c r="F55" s="2" t="s">
        <v>64</v>
      </c>
      <c r="G55" s="2" t="s">
        <v>4</v>
      </c>
      <c r="H55" s="21" t="s">
        <v>5</v>
      </c>
      <c r="I55" s="2" t="s">
        <v>6</v>
      </c>
      <c r="J55" s="22" t="s">
        <v>65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 ht="30" x14ac:dyDescent="0.25">
      <c r="B56" s="23" t="s">
        <v>7426</v>
      </c>
      <c r="C56" s="5"/>
      <c r="D56" s="11"/>
      <c r="E56" s="10" t="s">
        <v>7429</v>
      </c>
      <c r="F56" s="3" t="s">
        <v>7428</v>
      </c>
      <c r="G56" s="7" t="s">
        <v>3632</v>
      </c>
      <c r="H56" s="18" t="s">
        <v>6635</v>
      </c>
      <c r="I56" s="11"/>
      <c r="J56" s="24" t="s">
        <v>7427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 x14ac:dyDescent="0.25">
      <c r="B57" s="23"/>
      <c r="C57" s="5"/>
      <c r="D57" s="11"/>
      <c r="E57" s="10"/>
      <c r="F57" s="3"/>
      <c r="G57" s="7"/>
      <c r="H57" s="18"/>
      <c r="I57" s="11"/>
      <c r="J57" s="2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x14ac:dyDescent="0.25">
      <c r="B58" s="23"/>
      <c r="C58" s="5"/>
      <c r="D58" s="11"/>
      <c r="E58" s="10"/>
      <c r="F58" s="3"/>
      <c r="G58" s="7"/>
      <c r="H58" s="18"/>
      <c r="I58" s="11"/>
      <c r="J58" s="2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 ht="15.75" thickBot="1" x14ac:dyDescent="0.3">
      <c r="B59" s="35"/>
      <c r="C59" s="41"/>
      <c r="D59" s="36"/>
      <c r="E59" s="37"/>
      <c r="F59" s="38"/>
      <c r="G59" s="39"/>
      <c r="H59" s="40"/>
      <c r="I59" s="36"/>
      <c r="J59" s="3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 x14ac:dyDescent="0.25">
      <c r="B60" s="5"/>
      <c r="C60" s="5"/>
      <c r="D60" s="11"/>
      <c r="E60" s="10"/>
      <c r="F60" s="3"/>
      <c r="G60" s="7"/>
      <c r="H60" s="18"/>
      <c r="I60" s="1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0" ht="15.75" thickBot="1" x14ac:dyDescent="0.3">
      <c r="B61" s="5"/>
      <c r="C61" s="5"/>
      <c r="D61" s="11"/>
      <c r="E61" s="10"/>
      <c r="F61" s="3"/>
      <c r="G61" s="7"/>
      <c r="H61" s="18"/>
      <c r="I61" s="1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ht="16.5" thickBot="1" x14ac:dyDescent="0.3">
      <c r="B62" s="415" t="s">
        <v>7430</v>
      </c>
      <c r="C62" s="416"/>
      <c r="D62" s="416"/>
      <c r="E62" s="416"/>
      <c r="F62" s="416"/>
      <c r="G62" s="416"/>
      <c r="H62" s="416"/>
      <c r="I62" s="416"/>
      <c r="J62" s="41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x14ac:dyDescent="0.25">
      <c r="B63" s="20" t="s">
        <v>1</v>
      </c>
      <c r="C63" s="42" t="s">
        <v>547</v>
      </c>
      <c r="D63" s="2" t="s">
        <v>2</v>
      </c>
      <c r="E63" s="2" t="s">
        <v>3</v>
      </c>
      <c r="F63" s="2" t="s">
        <v>64</v>
      </c>
      <c r="G63" s="2" t="s">
        <v>4</v>
      </c>
      <c r="H63" s="21" t="s">
        <v>5</v>
      </c>
      <c r="I63" s="2" t="s">
        <v>6</v>
      </c>
      <c r="J63" s="22" t="s">
        <v>65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x14ac:dyDescent="0.25">
      <c r="B64" s="23" t="s">
        <v>6636</v>
      </c>
      <c r="C64" s="5"/>
      <c r="D64" s="11"/>
      <c r="E64" s="10" t="s">
        <v>7431</v>
      </c>
      <c r="F64" s="3"/>
      <c r="G64" s="7" t="s">
        <v>6637</v>
      </c>
      <c r="H64" s="18" t="s">
        <v>6638</v>
      </c>
      <c r="I64" s="11"/>
      <c r="J64" s="2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x14ac:dyDescent="0.25">
      <c r="B65" s="23" t="s">
        <v>6641</v>
      </c>
      <c r="C65" s="5"/>
      <c r="D65" s="11"/>
      <c r="E65" s="10" t="s">
        <v>7432</v>
      </c>
      <c r="F65" s="3"/>
      <c r="G65" s="7" t="s">
        <v>6642</v>
      </c>
      <c r="H65" s="18" t="s">
        <v>6643</v>
      </c>
      <c r="I65" s="11" t="s">
        <v>7433</v>
      </c>
      <c r="J65" s="2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x14ac:dyDescent="0.25">
      <c r="B66" s="23"/>
      <c r="C66" s="5"/>
      <c r="D66" s="11"/>
      <c r="E66" s="10"/>
      <c r="F66" s="3"/>
      <c r="G66" s="7"/>
      <c r="H66" s="18"/>
      <c r="I66" s="11"/>
      <c r="J66" s="2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x14ac:dyDescent="0.25">
      <c r="B67" s="23"/>
      <c r="C67" s="5"/>
      <c r="D67" s="11"/>
      <c r="E67" s="10"/>
      <c r="F67" s="3"/>
      <c r="G67" s="7"/>
      <c r="H67" s="18"/>
      <c r="I67" s="1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ht="15.75" thickBot="1" x14ac:dyDescent="0.3">
      <c r="B68" s="35"/>
      <c r="C68" s="41"/>
      <c r="D68" s="36"/>
      <c r="E68" s="37"/>
      <c r="F68" s="38"/>
      <c r="G68" s="39"/>
      <c r="H68" s="40"/>
      <c r="I68" s="36"/>
      <c r="J68" s="31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x14ac:dyDescent="0.25">
      <c r="B69" s="5"/>
      <c r="C69" s="5"/>
      <c r="D69" s="11"/>
      <c r="E69" s="10"/>
      <c r="F69" s="3"/>
      <c r="G69" s="7"/>
      <c r="H69" s="18"/>
      <c r="I69" s="1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ht="15.75" thickBot="1" x14ac:dyDescent="0.3">
      <c r="D70" s="1"/>
      <c r="H70" s="1"/>
      <c r="I70" s="1"/>
      <c r="J70" s="1"/>
      <c r="K70" s="4"/>
      <c r="L70" s="4"/>
      <c r="M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ht="16.5" thickBot="1" x14ac:dyDescent="0.3">
      <c r="B71" s="415" t="s">
        <v>7434</v>
      </c>
      <c r="C71" s="416"/>
      <c r="D71" s="416"/>
      <c r="E71" s="416"/>
      <c r="F71" s="416"/>
      <c r="G71" s="416"/>
      <c r="H71" s="416"/>
      <c r="I71" s="416"/>
      <c r="J71" s="417"/>
      <c r="K71" s="4"/>
      <c r="L71" s="4"/>
      <c r="M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x14ac:dyDescent="0.25">
      <c r="B72" s="20" t="s">
        <v>1</v>
      </c>
      <c r="C72" s="42" t="s">
        <v>547</v>
      </c>
      <c r="D72" s="2" t="s">
        <v>2</v>
      </c>
      <c r="E72" s="2" t="s">
        <v>3</v>
      </c>
      <c r="F72" s="2" t="s">
        <v>64</v>
      </c>
      <c r="G72" s="2" t="s">
        <v>4</v>
      </c>
      <c r="H72" s="21" t="s">
        <v>5</v>
      </c>
      <c r="I72" s="2" t="s">
        <v>6</v>
      </c>
      <c r="J72" s="22" t="s">
        <v>65</v>
      </c>
      <c r="K72" s="4"/>
      <c r="L72" s="4"/>
      <c r="M72" s="4"/>
      <c r="V72" s="4"/>
      <c r="W72" s="4"/>
      <c r="X72" s="4"/>
      <c r="Y72" s="4"/>
      <c r="Z72" s="4"/>
      <c r="AA72" s="4"/>
      <c r="AB72" s="4"/>
      <c r="AC72" s="4"/>
      <c r="AD72" s="4"/>
    </row>
    <row r="73" spans="2:30" x14ac:dyDescent="0.25">
      <c r="B73" s="23" t="s">
        <v>6646</v>
      </c>
      <c r="C73" s="5"/>
      <c r="D73" s="11"/>
      <c r="E73" s="10" t="s">
        <v>7441</v>
      </c>
      <c r="F73" s="3" t="s">
        <v>7451</v>
      </c>
      <c r="G73" s="7" t="s">
        <v>2877</v>
      </c>
      <c r="H73" s="18" t="s">
        <v>6647</v>
      </c>
      <c r="I73" s="11" t="s">
        <v>166</v>
      </c>
      <c r="J73" s="24"/>
      <c r="K73" s="4"/>
      <c r="L73" s="4"/>
      <c r="M73" s="4"/>
      <c r="V73" s="4"/>
      <c r="W73" s="4"/>
      <c r="X73" s="4"/>
      <c r="Y73" s="4"/>
      <c r="Z73" s="4"/>
      <c r="AA73" s="4"/>
      <c r="AB73" s="4"/>
      <c r="AC73" s="4"/>
      <c r="AD73" s="4"/>
    </row>
    <row r="74" spans="2:30" x14ac:dyDescent="0.25">
      <c r="B74" s="23" t="s">
        <v>6648</v>
      </c>
      <c r="C74" s="5"/>
      <c r="D74" s="11"/>
      <c r="E74" s="10" t="s">
        <v>7442</v>
      </c>
      <c r="F74" s="3"/>
      <c r="G74" s="7" t="s">
        <v>6649</v>
      </c>
      <c r="H74" s="18" t="s">
        <v>6650</v>
      </c>
      <c r="I74" s="11" t="s">
        <v>50</v>
      </c>
      <c r="J74" s="24"/>
      <c r="K74" s="4"/>
      <c r="L74" s="4"/>
      <c r="M74" s="4"/>
      <c r="V74" s="4"/>
      <c r="W74" s="4"/>
      <c r="X74" s="4"/>
      <c r="Y74" s="4"/>
      <c r="Z74" s="4"/>
      <c r="AA74" s="4"/>
      <c r="AB74" s="4"/>
      <c r="AC74" s="4"/>
      <c r="AD74" s="4"/>
    </row>
    <row r="75" spans="2:30" x14ac:dyDescent="0.25">
      <c r="B75" s="23" t="s">
        <v>7435</v>
      </c>
      <c r="C75" s="5"/>
      <c r="D75" s="11"/>
      <c r="E75" s="10" t="s">
        <v>7443</v>
      </c>
      <c r="F75" s="3"/>
      <c r="G75" s="7"/>
      <c r="H75" s="18" t="s">
        <v>6651</v>
      </c>
      <c r="I75" s="11" t="s">
        <v>209</v>
      </c>
      <c r="J75" s="24"/>
      <c r="K75" s="4"/>
      <c r="L75" s="4"/>
      <c r="M75" s="4"/>
      <c r="V75" s="4"/>
      <c r="W75" s="4"/>
      <c r="X75" s="4"/>
      <c r="Y75" s="4"/>
      <c r="Z75" s="4"/>
      <c r="AA75" s="4"/>
      <c r="AB75" s="4"/>
      <c r="AC75" s="4"/>
      <c r="AD75" s="4"/>
    </row>
    <row r="76" spans="2:30" x14ac:dyDescent="0.25">
      <c r="B76" s="23" t="s">
        <v>6652</v>
      </c>
      <c r="C76" s="5"/>
      <c r="D76" s="11"/>
      <c r="E76" s="10" t="s">
        <v>7444</v>
      </c>
      <c r="F76" s="3"/>
      <c r="G76" s="7" t="s">
        <v>6653</v>
      </c>
      <c r="H76" s="18"/>
      <c r="I76" s="11"/>
      <c r="J76" s="24"/>
      <c r="K76" s="4"/>
      <c r="L76" s="4"/>
      <c r="M76" s="4"/>
      <c r="V76" s="4"/>
      <c r="W76" s="4"/>
      <c r="X76" s="4"/>
      <c r="Y76" s="4"/>
      <c r="Z76" s="4"/>
      <c r="AA76" s="4"/>
      <c r="AB76" s="4"/>
      <c r="AC76" s="4"/>
      <c r="AD76" s="4"/>
    </row>
    <row r="77" spans="2:30" x14ac:dyDescent="0.25">
      <c r="B77" s="23" t="s">
        <v>6654</v>
      </c>
      <c r="C77" s="5"/>
      <c r="D77" s="11"/>
      <c r="E77" s="10" t="s">
        <v>7445</v>
      </c>
      <c r="F77" s="3"/>
      <c r="G77" s="7"/>
      <c r="H77" s="18" t="s">
        <v>6655</v>
      </c>
      <c r="I77" s="11"/>
      <c r="J77" s="24"/>
      <c r="K77" s="4"/>
      <c r="L77" s="4"/>
      <c r="M77" s="4"/>
      <c r="V77" s="4"/>
      <c r="W77" s="4"/>
      <c r="X77" s="4"/>
      <c r="Y77" s="4"/>
      <c r="Z77" s="4"/>
      <c r="AA77" s="4"/>
      <c r="AB77" s="4"/>
      <c r="AC77" s="4"/>
      <c r="AD77" s="4"/>
    </row>
    <row r="78" spans="2:30" x14ac:dyDescent="0.25">
      <c r="B78" s="23" t="s">
        <v>7436</v>
      </c>
      <c r="C78" s="5"/>
      <c r="D78" s="11"/>
      <c r="E78" s="10" t="s">
        <v>7446</v>
      </c>
      <c r="F78" s="3"/>
      <c r="G78" s="7" t="s">
        <v>6656</v>
      </c>
      <c r="H78" s="18" t="s">
        <v>6657</v>
      </c>
      <c r="I78" s="11" t="s">
        <v>279</v>
      </c>
      <c r="J78" s="24"/>
      <c r="K78" s="4"/>
      <c r="L78" s="4"/>
      <c r="M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25">
      <c r="B79" s="23" t="s">
        <v>3027</v>
      </c>
      <c r="C79" s="5"/>
      <c r="D79" s="11"/>
      <c r="E79" s="10" t="s">
        <v>7447</v>
      </c>
      <c r="F79" s="3"/>
      <c r="G79" s="7" t="s">
        <v>6658</v>
      </c>
      <c r="H79" s="18" t="s">
        <v>6659</v>
      </c>
      <c r="I79" s="11" t="s">
        <v>209</v>
      </c>
      <c r="J79" s="24"/>
      <c r="K79" s="4"/>
      <c r="L79" s="4"/>
      <c r="M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25">
      <c r="B80" s="23" t="s">
        <v>6660</v>
      </c>
      <c r="C80" s="5"/>
      <c r="D80" s="11"/>
      <c r="E80" s="10" t="s">
        <v>7448</v>
      </c>
      <c r="F80" s="3"/>
      <c r="G80" s="7" t="s">
        <v>6661</v>
      </c>
      <c r="H80" s="18" t="s">
        <v>6662</v>
      </c>
      <c r="I80" s="11"/>
      <c r="J80" s="24"/>
      <c r="K80" s="4"/>
      <c r="L80" s="4"/>
      <c r="M80" s="4"/>
      <c r="V80" s="4"/>
      <c r="W80" s="4"/>
      <c r="X80" s="4"/>
      <c r="Y80" s="4"/>
      <c r="Z80" s="4"/>
      <c r="AA80" s="4"/>
      <c r="AB80" s="4"/>
      <c r="AC80" s="4"/>
      <c r="AD80" s="4"/>
    </row>
    <row r="81" spans="2:30" x14ac:dyDescent="0.25">
      <c r="B81" s="23" t="s">
        <v>6663</v>
      </c>
      <c r="C81" s="5"/>
      <c r="D81" s="11"/>
      <c r="E81" s="10" t="s">
        <v>7449</v>
      </c>
      <c r="F81" s="3"/>
      <c r="G81" s="7" t="s">
        <v>1250</v>
      </c>
      <c r="H81" s="18" t="s">
        <v>6664</v>
      </c>
      <c r="I81" s="11" t="s">
        <v>6665</v>
      </c>
      <c r="J81" s="24"/>
      <c r="K81" s="4"/>
      <c r="L81" s="4"/>
      <c r="M81" s="4"/>
      <c r="V81" s="4"/>
      <c r="W81" s="4"/>
      <c r="X81" s="4"/>
      <c r="Y81" s="4"/>
      <c r="Z81" s="4"/>
      <c r="AA81" s="4"/>
      <c r="AB81" s="4"/>
      <c r="AC81" s="4"/>
      <c r="AD81" s="4"/>
    </row>
    <row r="82" spans="2:30" x14ac:dyDescent="0.25">
      <c r="B82" s="23" t="s">
        <v>7437</v>
      </c>
      <c r="C82" s="5"/>
      <c r="D82" s="11"/>
      <c r="E82" s="10"/>
      <c r="F82" s="3"/>
      <c r="G82" s="7"/>
      <c r="H82" s="18" t="s">
        <v>6666</v>
      </c>
      <c r="I82" s="11" t="s">
        <v>7440</v>
      </c>
      <c r="J82" s="24"/>
      <c r="K82" s="4"/>
      <c r="L82" s="4"/>
      <c r="M82" s="4"/>
      <c r="V82" s="4"/>
      <c r="W82" s="4"/>
      <c r="X82" s="4"/>
      <c r="Y82" s="4"/>
      <c r="Z82" s="4"/>
      <c r="AA82" s="4"/>
      <c r="AB82" s="4"/>
      <c r="AC82" s="4"/>
      <c r="AD82" s="4"/>
    </row>
    <row r="83" spans="2:30" x14ac:dyDescent="0.25">
      <c r="B83" s="23" t="s">
        <v>6667</v>
      </c>
      <c r="C83" s="5"/>
      <c r="D83" s="11"/>
      <c r="E83" s="10" t="s">
        <v>7450</v>
      </c>
      <c r="F83" s="3" t="s">
        <v>7452</v>
      </c>
      <c r="G83" s="7" t="s">
        <v>6668</v>
      </c>
      <c r="H83" s="18" t="s">
        <v>6669</v>
      </c>
      <c r="I83" s="11" t="s">
        <v>6670</v>
      </c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:30" ht="30" x14ac:dyDescent="0.25">
      <c r="B84" s="23" t="s">
        <v>7438</v>
      </c>
      <c r="C84" s="5"/>
      <c r="D84" s="11"/>
      <c r="E84" s="10"/>
      <c r="F84" s="3"/>
      <c r="G84" s="7"/>
      <c r="H84" s="18"/>
      <c r="I84" s="11"/>
      <c r="J84" s="24" t="s">
        <v>7439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:30" x14ac:dyDescent="0.25">
      <c r="B85" s="23"/>
      <c r="C85" s="5"/>
      <c r="D85" s="11"/>
      <c r="E85" s="10"/>
      <c r="F85" s="3"/>
      <c r="G85" s="7"/>
      <c r="H85" s="18"/>
      <c r="I85" s="11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:30" x14ac:dyDescent="0.25">
      <c r="B86" s="23"/>
      <c r="C86" s="5"/>
      <c r="D86" s="11"/>
      <c r="E86" s="10"/>
      <c r="F86" s="3"/>
      <c r="G86" s="7"/>
      <c r="H86" s="18"/>
      <c r="I86" s="1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:30" ht="15.75" thickBot="1" x14ac:dyDescent="0.3">
      <c r="B87" s="35"/>
      <c r="C87" s="41"/>
      <c r="D87" s="36"/>
      <c r="E87" s="37"/>
      <c r="F87" s="38"/>
      <c r="G87" s="39"/>
      <c r="H87" s="40"/>
      <c r="I87" s="36"/>
      <c r="J87" s="3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:30" x14ac:dyDescent="0.25">
      <c r="D88" s="1"/>
      <c r="H88" s="1"/>
      <c r="I88" s="1"/>
      <c r="J88" s="1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:30" ht="15.75" thickBot="1" x14ac:dyDescent="0.3">
      <c r="D89" s="1"/>
      <c r="H89" s="1"/>
      <c r="I89" s="1"/>
      <c r="J89" s="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:30" ht="16.5" thickBot="1" x14ac:dyDescent="0.3">
      <c r="B90" s="415" t="s">
        <v>7453</v>
      </c>
      <c r="C90" s="416"/>
      <c r="D90" s="416"/>
      <c r="E90" s="416"/>
      <c r="F90" s="416"/>
      <c r="G90" s="416"/>
      <c r="H90" s="416"/>
      <c r="I90" s="416"/>
      <c r="J90" s="41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2:30" x14ac:dyDescent="0.25">
      <c r="B91" s="20" t="s">
        <v>1</v>
      </c>
      <c r="C91" s="42" t="s">
        <v>547</v>
      </c>
      <c r="D91" s="2" t="s">
        <v>2</v>
      </c>
      <c r="E91" s="2" t="s">
        <v>3</v>
      </c>
      <c r="F91" s="2" t="s">
        <v>64</v>
      </c>
      <c r="G91" s="2" t="s">
        <v>4</v>
      </c>
      <c r="H91" s="21" t="s">
        <v>5</v>
      </c>
      <c r="I91" s="2" t="s">
        <v>6</v>
      </c>
      <c r="J91" s="22" t="s">
        <v>65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2:30" x14ac:dyDescent="0.25">
      <c r="B92" s="23" t="s">
        <v>6671</v>
      </c>
      <c r="C92" s="5"/>
      <c r="D92" s="11"/>
      <c r="E92" s="10" t="s">
        <v>7455</v>
      </c>
      <c r="F92" s="3"/>
      <c r="G92" s="7"/>
      <c r="H92" s="18" t="s">
        <v>6672</v>
      </c>
      <c r="I92" s="11" t="s">
        <v>216</v>
      </c>
      <c r="J92" s="2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2:30" x14ac:dyDescent="0.25">
      <c r="B93" s="23" t="s">
        <v>6673</v>
      </c>
      <c r="C93" s="5"/>
      <c r="D93" s="11"/>
      <c r="E93" s="10" t="s">
        <v>7456</v>
      </c>
      <c r="F93" s="3"/>
      <c r="G93" s="7" t="s">
        <v>6674</v>
      </c>
      <c r="H93" s="18" t="s">
        <v>6675</v>
      </c>
      <c r="I93" s="11" t="s">
        <v>216</v>
      </c>
      <c r="J93" s="2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2:30" x14ac:dyDescent="0.25">
      <c r="B94" s="23" t="s">
        <v>6676</v>
      </c>
      <c r="C94" s="5"/>
      <c r="D94" s="11"/>
      <c r="E94" s="10" t="s">
        <v>7457</v>
      </c>
      <c r="F94" s="3"/>
      <c r="G94" s="7" t="s">
        <v>6677</v>
      </c>
      <c r="H94" s="18" t="s">
        <v>6678</v>
      </c>
      <c r="I94" s="11" t="s">
        <v>50</v>
      </c>
      <c r="J94" s="2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2:30" x14ac:dyDescent="0.25">
      <c r="B95" s="23" t="s">
        <v>7454</v>
      </c>
      <c r="C95" s="5"/>
      <c r="D95" s="11"/>
      <c r="E95" s="10" t="s">
        <v>7458</v>
      </c>
      <c r="F95" s="3"/>
      <c r="G95" s="7" t="s">
        <v>871</v>
      </c>
      <c r="H95" s="18" t="s">
        <v>6679</v>
      </c>
      <c r="I95" s="11"/>
      <c r="J95" s="2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2:30" x14ac:dyDescent="0.25">
      <c r="B96" s="23" t="s">
        <v>6680</v>
      </c>
      <c r="C96" s="5"/>
      <c r="D96" s="11"/>
      <c r="E96" s="10" t="s">
        <v>7459</v>
      </c>
      <c r="F96" s="3"/>
      <c r="G96" s="7" t="s">
        <v>6681</v>
      </c>
      <c r="H96" s="18" t="s">
        <v>6682</v>
      </c>
      <c r="I96" s="11" t="s">
        <v>791</v>
      </c>
      <c r="J96" s="2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2:30" ht="30" x14ac:dyDescent="0.25">
      <c r="B97" s="23" t="s">
        <v>6683</v>
      </c>
      <c r="C97" s="5"/>
      <c r="D97" s="11"/>
      <c r="E97" s="10" t="s">
        <v>7460</v>
      </c>
      <c r="F97" s="3"/>
      <c r="G97" s="7"/>
      <c r="H97" s="18" t="s">
        <v>6684</v>
      </c>
      <c r="I97" s="11"/>
      <c r="J97" s="2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2:30" x14ac:dyDescent="0.25">
      <c r="B98" s="23" t="s">
        <v>6685</v>
      </c>
      <c r="C98" s="5"/>
      <c r="D98" s="11"/>
      <c r="E98" s="10" t="s">
        <v>7461</v>
      </c>
      <c r="F98" s="3"/>
      <c r="G98" s="7"/>
      <c r="H98" s="18" t="s">
        <v>6686</v>
      </c>
      <c r="I98" s="11" t="s">
        <v>209</v>
      </c>
      <c r="J98" s="2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2:30" x14ac:dyDescent="0.25">
      <c r="B99" s="23"/>
      <c r="C99" s="5"/>
      <c r="D99" s="11"/>
      <c r="E99" s="10"/>
      <c r="F99" s="3"/>
      <c r="G99" s="7"/>
      <c r="H99" s="18"/>
      <c r="I99" s="11"/>
      <c r="J99" s="2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2:30" x14ac:dyDescent="0.25">
      <c r="B100" s="23"/>
      <c r="C100" s="5"/>
      <c r="D100" s="11"/>
      <c r="E100" s="10"/>
      <c r="F100" s="3"/>
      <c r="G100" s="7"/>
      <c r="H100" s="18"/>
      <c r="I100" s="11"/>
      <c r="J100" s="2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2:30" ht="15.75" thickBot="1" x14ac:dyDescent="0.3">
      <c r="B101" s="35"/>
      <c r="C101" s="41"/>
      <c r="D101" s="36"/>
      <c r="E101" s="37"/>
      <c r="F101" s="38"/>
      <c r="G101" s="39"/>
      <c r="H101" s="40"/>
      <c r="I101" s="36"/>
      <c r="J101" s="3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2:30" x14ac:dyDescent="0.25">
      <c r="D102" s="1"/>
      <c r="H102" s="1"/>
      <c r="I102" s="1"/>
      <c r="J102" s="1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2:30" ht="15.75" thickBot="1" x14ac:dyDescent="0.3">
      <c r="D103" s="1"/>
      <c r="H103" s="1"/>
      <c r="I103" s="1"/>
      <c r="J103" s="1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2:30" ht="16.5" thickBot="1" x14ac:dyDescent="0.3">
      <c r="B104" s="415" t="s">
        <v>7462</v>
      </c>
      <c r="C104" s="416"/>
      <c r="D104" s="416"/>
      <c r="E104" s="416"/>
      <c r="F104" s="416"/>
      <c r="G104" s="416"/>
      <c r="H104" s="416"/>
      <c r="I104" s="416"/>
      <c r="J104" s="417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2:30" x14ac:dyDescent="0.25">
      <c r="B105" s="20" t="s">
        <v>1</v>
      </c>
      <c r="C105" s="42" t="s">
        <v>547</v>
      </c>
      <c r="D105" s="2" t="s">
        <v>2</v>
      </c>
      <c r="E105" s="2" t="s">
        <v>3</v>
      </c>
      <c r="F105" s="2" t="s">
        <v>64</v>
      </c>
      <c r="G105" s="2" t="s">
        <v>4</v>
      </c>
      <c r="H105" s="21" t="s">
        <v>5</v>
      </c>
      <c r="I105" s="2" t="s">
        <v>6</v>
      </c>
      <c r="J105" s="22" t="s">
        <v>65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2:30" x14ac:dyDescent="0.25">
      <c r="B106" s="23" t="s">
        <v>6687</v>
      </c>
      <c r="C106" s="5"/>
      <c r="D106" s="11"/>
      <c r="E106" s="10"/>
      <c r="F106" s="3"/>
      <c r="G106" s="7" t="s">
        <v>7470</v>
      </c>
      <c r="H106" s="18" t="s">
        <v>6688</v>
      </c>
      <c r="I106" s="11"/>
      <c r="J106" s="2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2:30" x14ac:dyDescent="0.25">
      <c r="B107" s="23" t="s">
        <v>7463</v>
      </c>
      <c r="C107" s="5"/>
      <c r="D107" s="11"/>
      <c r="E107" s="10" t="s">
        <v>7466</v>
      </c>
      <c r="F107" s="3" t="s">
        <v>7468</v>
      </c>
      <c r="G107" s="7" t="s">
        <v>6689</v>
      </c>
      <c r="H107" s="18" t="s">
        <v>6690</v>
      </c>
      <c r="I107" s="11"/>
      <c r="J107" s="2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2:30" x14ac:dyDescent="0.25">
      <c r="B108" s="23" t="s">
        <v>7464</v>
      </c>
      <c r="C108" s="5"/>
      <c r="D108" s="11"/>
      <c r="E108" s="10" t="s">
        <v>7467</v>
      </c>
      <c r="F108" s="3" t="s">
        <v>7469</v>
      </c>
      <c r="G108" s="7" t="s">
        <v>6691</v>
      </c>
      <c r="H108" s="18" t="s">
        <v>6692</v>
      </c>
      <c r="I108" s="11" t="s">
        <v>216</v>
      </c>
      <c r="J108" s="2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2:30" x14ac:dyDescent="0.25">
      <c r="B109" s="23" t="s">
        <v>6693</v>
      </c>
      <c r="C109" s="5"/>
      <c r="D109" s="11"/>
      <c r="E109" s="10"/>
      <c r="F109" s="3"/>
      <c r="G109" s="7" t="s">
        <v>6694</v>
      </c>
      <c r="H109" s="18" t="s">
        <v>6695</v>
      </c>
      <c r="I109" s="11" t="s">
        <v>47</v>
      </c>
      <c r="J109" s="2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2:30" ht="30" x14ac:dyDescent="0.25">
      <c r="B110" s="23" t="s">
        <v>6696</v>
      </c>
      <c r="C110" s="5"/>
      <c r="D110" s="11"/>
      <c r="E110" s="10"/>
      <c r="F110" s="3"/>
      <c r="G110" s="7"/>
      <c r="H110" s="18" t="s">
        <v>6697</v>
      </c>
      <c r="I110" s="11" t="s">
        <v>880</v>
      </c>
      <c r="J110" s="2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2:30" x14ac:dyDescent="0.25">
      <c r="B111" s="23" t="s">
        <v>7465</v>
      </c>
      <c r="C111" s="5"/>
      <c r="D111" s="11"/>
      <c r="E111" s="10"/>
      <c r="F111" s="3"/>
      <c r="G111" s="7"/>
      <c r="H111" s="18" t="s">
        <v>6698</v>
      </c>
      <c r="I111" s="11" t="s">
        <v>63</v>
      </c>
      <c r="J111" s="2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2:30" x14ac:dyDescent="0.25">
      <c r="B112" s="23"/>
      <c r="C112" s="5"/>
      <c r="D112" s="11"/>
      <c r="E112" s="10"/>
      <c r="F112" s="3"/>
      <c r="G112" s="7"/>
      <c r="H112" s="18"/>
      <c r="I112" s="11"/>
      <c r="J112" s="2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2:30" x14ac:dyDescent="0.25">
      <c r="B113" s="23"/>
      <c r="C113" s="5"/>
      <c r="D113" s="11"/>
      <c r="E113" s="10"/>
      <c r="F113" s="3"/>
      <c r="G113" s="7"/>
      <c r="H113" s="18"/>
      <c r="I113" s="11"/>
      <c r="J113" s="2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2:30" ht="15.75" thickBot="1" x14ac:dyDescent="0.3">
      <c r="B114" s="35"/>
      <c r="C114" s="41"/>
      <c r="D114" s="36"/>
      <c r="E114" s="37"/>
      <c r="F114" s="38"/>
      <c r="G114" s="39"/>
      <c r="H114" s="40"/>
      <c r="I114" s="36"/>
      <c r="J114" s="3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2:30" x14ac:dyDescent="0.25">
      <c r="D115" s="1"/>
      <c r="H115" s="1"/>
      <c r="I115" s="1"/>
      <c r="J115" s="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2:30" ht="15.75" thickBot="1" x14ac:dyDescent="0.3">
      <c r="D116" s="1"/>
      <c r="H116" s="1"/>
      <c r="I116" s="1"/>
      <c r="J116" s="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2:30" ht="16.5" thickBot="1" x14ac:dyDescent="0.3">
      <c r="B117" s="415" t="s">
        <v>7471</v>
      </c>
      <c r="C117" s="416"/>
      <c r="D117" s="416"/>
      <c r="E117" s="416"/>
      <c r="F117" s="416"/>
      <c r="G117" s="416"/>
      <c r="H117" s="416"/>
      <c r="I117" s="416"/>
      <c r="J117" s="41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2:30" x14ac:dyDescent="0.25">
      <c r="B118" s="20" t="s">
        <v>1</v>
      </c>
      <c r="C118" s="42" t="s">
        <v>547</v>
      </c>
      <c r="D118" s="2" t="s">
        <v>2</v>
      </c>
      <c r="E118" s="2" t="s">
        <v>3</v>
      </c>
      <c r="F118" s="2" t="s">
        <v>64</v>
      </c>
      <c r="G118" s="2" t="s">
        <v>4</v>
      </c>
      <c r="H118" s="21" t="s">
        <v>5</v>
      </c>
      <c r="I118" s="2" t="s">
        <v>6</v>
      </c>
      <c r="J118" s="22" t="s">
        <v>65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2:30" x14ac:dyDescent="0.25">
      <c r="B119" s="23" t="s">
        <v>6699</v>
      </c>
      <c r="C119" s="5"/>
      <c r="D119" s="11"/>
      <c r="E119" s="10" t="s">
        <v>7475</v>
      </c>
      <c r="F119" s="3" t="s">
        <v>7478</v>
      </c>
      <c r="G119" s="7"/>
      <c r="H119" s="18"/>
      <c r="I119" s="11" t="s">
        <v>50</v>
      </c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2:30" x14ac:dyDescent="0.25">
      <c r="B120" s="23" t="s">
        <v>6700</v>
      </c>
      <c r="C120" s="5"/>
      <c r="D120" s="11"/>
      <c r="E120" s="10" t="s">
        <v>7476</v>
      </c>
      <c r="F120" s="3" t="s">
        <v>7479</v>
      </c>
      <c r="G120" s="7"/>
      <c r="H120" s="18" t="s">
        <v>6701</v>
      </c>
      <c r="I120" s="11" t="s">
        <v>7474</v>
      </c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2:30" x14ac:dyDescent="0.25">
      <c r="B121" s="23" t="s">
        <v>7472</v>
      </c>
      <c r="C121" s="5"/>
      <c r="D121" s="11"/>
      <c r="E121" s="10" t="s">
        <v>7477</v>
      </c>
      <c r="F121" s="3"/>
      <c r="G121" s="7" t="s">
        <v>6702</v>
      </c>
      <c r="H121" s="18" t="s">
        <v>6703</v>
      </c>
      <c r="I121" s="11" t="s">
        <v>2539</v>
      </c>
      <c r="J121" s="24" t="s">
        <v>7473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2:30" x14ac:dyDescent="0.25">
      <c r="B122" s="23"/>
      <c r="C122" s="5"/>
      <c r="D122" s="11"/>
      <c r="E122" s="10"/>
      <c r="F122" s="3"/>
      <c r="G122" s="7"/>
      <c r="H122" s="18"/>
      <c r="I122" s="1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2:30" x14ac:dyDescent="0.25">
      <c r="B123" s="23"/>
      <c r="C123" s="5"/>
      <c r="D123" s="11"/>
      <c r="E123" s="10"/>
      <c r="F123" s="3"/>
      <c r="G123" s="7"/>
      <c r="H123" s="18"/>
      <c r="I123" s="1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2:30" ht="15.75" thickBot="1" x14ac:dyDescent="0.3">
      <c r="B124" s="35"/>
      <c r="C124" s="41"/>
      <c r="D124" s="36"/>
      <c r="E124" s="37"/>
      <c r="F124" s="38"/>
      <c r="G124" s="39"/>
      <c r="H124" s="40"/>
      <c r="I124" s="36"/>
      <c r="J124" s="3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2:30" x14ac:dyDescent="0.25">
      <c r="D125" s="1"/>
      <c r="H125" s="1"/>
      <c r="I125" s="1"/>
      <c r="J125" s="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2:30" ht="15.75" thickBot="1" x14ac:dyDescent="0.3">
      <c r="D126" s="1"/>
      <c r="H126" s="1"/>
      <c r="I126" s="1"/>
      <c r="J126" s="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2:30" ht="16.5" thickBot="1" x14ac:dyDescent="0.3">
      <c r="B127" s="415" t="s">
        <v>7480</v>
      </c>
      <c r="C127" s="416"/>
      <c r="D127" s="416"/>
      <c r="E127" s="416"/>
      <c r="F127" s="416"/>
      <c r="G127" s="416"/>
      <c r="H127" s="416"/>
      <c r="I127" s="416"/>
      <c r="J127" s="417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2:30" x14ac:dyDescent="0.25">
      <c r="B128" s="20" t="s">
        <v>1</v>
      </c>
      <c r="C128" s="42" t="s">
        <v>547</v>
      </c>
      <c r="D128" s="2" t="s">
        <v>2</v>
      </c>
      <c r="E128" s="2" t="s">
        <v>3</v>
      </c>
      <c r="F128" s="2" t="s">
        <v>64</v>
      </c>
      <c r="G128" s="2" t="s">
        <v>4</v>
      </c>
      <c r="H128" s="21" t="s">
        <v>5</v>
      </c>
      <c r="I128" s="2" t="s">
        <v>6</v>
      </c>
      <c r="J128" s="22" t="s">
        <v>65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2:30" x14ac:dyDescent="0.25">
      <c r="B129" s="23" t="s">
        <v>7481</v>
      </c>
      <c r="C129" s="5"/>
      <c r="D129" s="11"/>
      <c r="E129" s="10" t="s">
        <v>7484</v>
      </c>
      <c r="F129" s="3"/>
      <c r="G129" s="7" t="s">
        <v>6704</v>
      </c>
      <c r="H129" s="18" t="s">
        <v>6705</v>
      </c>
      <c r="I129" s="11" t="s">
        <v>16</v>
      </c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2:30" x14ac:dyDescent="0.25">
      <c r="B130" s="23" t="s">
        <v>6706</v>
      </c>
      <c r="C130" s="5"/>
      <c r="D130" s="11"/>
      <c r="E130" s="10" t="s">
        <v>7485</v>
      </c>
      <c r="F130" s="3"/>
      <c r="G130" s="7"/>
      <c r="H130" s="18" t="s">
        <v>6707</v>
      </c>
      <c r="I130" s="1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2:30" x14ac:dyDescent="0.25">
      <c r="B131" s="23" t="s">
        <v>6708</v>
      </c>
      <c r="C131" s="5"/>
      <c r="D131" s="11"/>
      <c r="E131" s="10" t="s">
        <v>7486</v>
      </c>
      <c r="F131" s="3"/>
      <c r="G131" s="7" t="s">
        <v>1445</v>
      </c>
      <c r="H131" s="18" t="s">
        <v>6709</v>
      </c>
      <c r="I131" s="11" t="s">
        <v>209</v>
      </c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2:30" ht="30" x14ac:dyDescent="0.25">
      <c r="B132" s="23" t="s">
        <v>6710</v>
      </c>
      <c r="C132" s="5"/>
      <c r="D132" s="11"/>
      <c r="E132" s="10" t="s">
        <v>7487</v>
      </c>
      <c r="F132" s="3"/>
      <c r="G132" s="7" t="s">
        <v>6711</v>
      </c>
      <c r="H132" s="18" t="s">
        <v>6712</v>
      </c>
      <c r="I132" s="11" t="s">
        <v>242</v>
      </c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2:30" x14ac:dyDescent="0.25">
      <c r="B133" s="23" t="s">
        <v>6713</v>
      </c>
      <c r="C133" s="5"/>
      <c r="D133" s="11"/>
      <c r="E133" s="10" t="s">
        <v>7488</v>
      </c>
      <c r="F133" s="3"/>
      <c r="G133" s="7"/>
      <c r="H133" s="18" t="s">
        <v>6714</v>
      </c>
      <c r="I133" s="11" t="s">
        <v>6715</v>
      </c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2:30" x14ac:dyDescent="0.25">
      <c r="B134" s="23" t="s">
        <v>6716</v>
      </c>
      <c r="C134" s="5"/>
      <c r="D134" s="11"/>
      <c r="E134" s="10" t="s">
        <v>7489</v>
      </c>
      <c r="F134" s="3"/>
      <c r="G134" s="7" t="s">
        <v>6717</v>
      </c>
      <c r="H134" s="18" t="s">
        <v>6718</v>
      </c>
      <c r="I134" s="11" t="s">
        <v>242</v>
      </c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2:30" x14ac:dyDescent="0.25">
      <c r="B135" s="23" t="s">
        <v>7482</v>
      </c>
      <c r="C135" s="5"/>
      <c r="D135" s="11"/>
      <c r="E135" s="10" t="s">
        <v>7490</v>
      </c>
      <c r="F135" s="3"/>
      <c r="G135" s="7"/>
      <c r="H135" s="18" t="s">
        <v>6719</v>
      </c>
      <c r="I135" s="1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2:30" x14ac:dyDescent="0.25">
      <c r="B136" s="23" t="s">
        <v>6720</v>
      </c>
      <c r="C136" s="5"/>
      <c r="D136" s="11"/>
      <c r="E136" s="10" t="s">
        <v>7491</v>
      </c>
      <c r="F136" s="3"/>
      <c r="G136" s="7" t="s">
        <v>6721</v>
      </c>
      <c r="H136" s="18" t="s">
        <v>6722</v>
      </c>
      <c r="I136" s="11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2:30" ht="30" x14ac:dyDescent="0.25">
      <c r="B137" s="23" t="s">
        <v>6723</v>
      </c>
      <c r="C137" s="5"/>
      <c r="D137" s="11"/>
      <c r="E137" s="10" t="s">
        <v>7492</v>
      </c>
      <c r="F137" s="3"/>
      <c r="G137" s="7" t="s">
        <v>7496</v>
      </c>
      <c r="H137" s="18" t="s">
        <v>6724</v>
      </c>
      <c r="I137" s="11" t="s">
        <v>39</v>
      </c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2:30" x14ac:dyDescent="0.25">
      <c r="B138" s="23" t="s">
        <v>6725</v>
      </c>
      <c r="C138" s="5"/>
      <c r="D138" s="11"/>
      <c r="E138" s="10" t="s">
        <v>7493</v>
      </c>
      <c r="F138" s="3"/>
      <c r="G138" s="7" t="s">
        <v>6726</v>
      </c>
      <c r="H138" s="18" t="s">
        <v>6727</v>
      </c>
      <c r="I138" s="11" t="s">
        <v>717</v>
      </c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2:30" x14ac:dyDescent="0.25">
      <c r="B139" s="23" t="s">
        <v>6728</v>
      </c>
      <c r="C139" s="5"/>
      <c r="D139" s="11"/>
      <c r="E139" s="10" t="s">
        <v>7494</v>
      </c>
      <c r="F139" s="3"/>
      <c r="G139" s="7" t="s">
        <v>6729</v>
      </c>
      <c r="H139" s="18" t="s">
        <v>6730</v>
      </c>
      <c r="I139" s="11" t="s">
        <v>125</v>
      </c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2:30" x14ac:dyDescent="0.25">
      <c r="B140" s="23" t="s">
        <v>7483</v>
      </c>
      <c r="C140" s="5"/>
      <c r="D140" s="11"/>
      <c r="E140" s="10" t="s">
        <v>7495</v>
      </c>
      <c r="F140" s="3"/>
      <c r="G140" s="7" t="s">
        <v>6731</v>
      </c>
      <c r="H140" s="18" t="s">
        <v>6732</v>
      </c>
      <c r="I140" s="11" t="s">
        <v>166</v>
      </c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2:30" x14ac:dyDescent="0.25">
      <c r="B141" s="23"/>
      <c r="C141" s="5"/>
      <c r="D141" s="11"/>
      <c r="E141" s="10"/>
      <c r="F141" s="3"/>
      <c r="G141" s="7"/>
      <c r="H141" s="18" t="s">
        <v>6733</v>
      </c>
      <c r="I141" s="1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2:30" x14ac:dyDescent="0.25">
      <c r="B142" s="23"/>
      <c r="C142" s="5"/>
      <c r="D142" s="11"/>
      <c r="E142" s="10"/>
      <c r="F142" s="3"/>
      <c r="G142" s="7"/>
      <c r="H142" s="18" t="s">
        <v>6734</v>
      </c>
      <c r="I142" s="1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2:30" x14ac:dyDescent="0.25">
      <c r="B143" s="23"/>
      <c r="C143" s="5"/>
      <c r="D143" s="11"/>
      <c r="E143" s="10"/>
      <c r="F143" s="3"/>
      <c r="G143" s="7"/>
      <c r="H143" s="18"/>
      <c r="I143" s="11"/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2:30" x14ac:dyDescent="0.25">
      <c r="B144" s="23"/>
      <c r="C144" s="5"/>
      <c r="D144" s="11"/>
      <c r="E144" s="10"/>
      <c r="F144" s="3"/>
      <c r="G144" s="7"/>
      <c r="H144" s="18"/>
      <c r="I144" s="1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2:30" ht="15.75" thickBot="1" x14ac:dyDescent="0.3">
      <c r="B145" s="35"/>
      <c r="C145" s="41"/>
      <c r="D145" s="36"/>
      <c r="E145" s="37"/>
      <c r="F145" s="38"/>
      <c r="G145" s="39"/>
      <c r="H145" s="40"/>
      <c r="I145" s="36"/>
      <c r="J145" s="3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2:30" x14ac:dyDescent="0.25">
      <c r="D146" s="1"/>
      <c r="H146" s="1"/>
      <c r="I146" s="1"/>
      <c r="J146" s="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2:30" ht="15.75" thickBot="1" x14ac:dyDescent="0.3">
      <c r="D147" s="1"/>
      <c r="H147" s="1"/>
      <c r="I147" s="1"/>
      <c r="J147" s="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2:30" ht="16.5" thickBot="1" x14ac:dyDescent="0.3">
      <c r="B148" s="415" t="s">
        <v>7497</v>
      </c>
      <c r="C148" s="416"/>
      <c r="D148" s="416"/>
      <c r="E148" s="416"/>
      <c r="F148" s="416"/>
      <c r="G148" s="416"/>
      <c r="H148" s="416"/>
      <c r="I148" s="416"/>
      <c r="J148" s="417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2:30" x14ac:dyDescent="0.25">
      <c r="B149" s="20" t="s">
        <v>1</v>
      </c>
      <c r="C149" s="42" t="s">
        <v>547</v>
      </c>
      <c r="D149" s="2" t="s">
        <v>2</v>
      </c>
      <c r="E149" s="2" t="s">
        <v>3</v>
      </c>
      <c r="F149" s="2" t="s">
        <v>64</v>
      </c>
      <c r="G149" s="2" t="s">
        <v>4</v>
      </c>
      <c r="H149" s="21" t="s">
        <v>5</v>
      </c>
      <c r="I149" s="2" t="s">
        <v>6</v>
      </c>
      <c r="J149" s="22" t="s">
        <v>65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2:30" x14ac:dyDescent="0.25">
      <c r="B150" s="23" t="s">
        <v>6735</v>
      </c>
      <c r="C150" s="5"/>
      <c r="D150" s="11"/>
      <c r="E150" s="10" t="s">
        <v>7498</v>
      </c>
      <c r="F150" s="3"/>
      <c r="G150" s="7" t="s">
        <v>6736</v>
      </c>
      <c r="H150" s="18" t="s">
        <v>6737</v>
      </c>
      <c r="I150" s="11" t="s">
        <v>6738</v>
      </c>
      <c r="J150" s="2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2:30" x14ac:dyDescent="0.25">
      <c r="B151" s="23" t="s">
        <v>6739</v>
      </c>
      <c r="C151" s="5"/>
      <c r="D151" s="11"/>
      <c r="E151" s="10" t="s">
        <v>7499</v>
      </c>
      <c r="F151" s="3"/>
      <c r="G151" s="7"/>
      <c r="H151" s="18" t="s">
        <v>6740</v>
      </c>
      <c r="I151" s="11" t="s">
        <v>242</v>
      </c>
      <c r="J151" s="2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2:30" x14ac:dyDescent="0.25">
      <c r="B152" s="23"/>
      <c r="C152" s="5"/>
      <c r="D152" s="11"/>
      <c r="E152" s="10"/>
      <c r="F152" s="3"/>
      <c r="G152" s="7"/>
      <c r="H152" s="18"/>
      <c r="I152" s="11"/>
      <c r="J152" s="2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2:30" x14ac:dyDescent="0.25">
      <c r="B153" s="23"/>
      <c r="C153" s="5"/>
      <c r="D153" s="11"/>
      <c r="E153" s="10"/>
      <c r="F153" s="3"/>
      <c r="G153" s="7"/>
      <c r="H153" s="18"/>
      <c r="I153" s="11"/>
      <c r="J153" s="2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2:30" ht="15.75" thickBot="1" x14ac:dyDescent="0.3">
      <c r="B154" s="35"/>
      <c r="C154" s="41"/>
      <c r="D154" s="36"/>
      <c r="E154" s="37"/>
      <c r="F154" s="38"/>
      <c r="G154" s="39"/>
      <c r="H154" s="40"/>
      <c r="I154" s="36"/>
      <c r="J154" s="31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2:30" x14ac:dyDescent="0.25">
      <c r="D155" s="1"/>
      <c r="H155" s="1"/>
      <c r="I155" s="1"/>
      <c r="J155" s="1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2:30" ht="15.75" thickBot="1" x14ac:dyDescent="0.3">
      <c r="D156" s="1"/>
      <c r="H156" s="1"/>
      <c r="I156" s="1"/>
      <c r="J156" s="1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2:30" ht="16.5" thickBot="1" x14ac:dyDescent="0.3">
      <c r="B157" s="415" t="s">
        <v>7500</v>
      </c>
      <c r="C157" s="416"/>
      <c r="D157" s="416"/>
      <c r="E157" s="416"/>
      <c r="F157" s="416"/>
      <c r="G157" s="416"/>
      <c r="H157" s="416"/>
      <c r="I157" s="416"/>
      <c r="J157" s="41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2:30" x14ac:dyDescent="0.25">
      <c r="B158" s="20" t="s">
        <v>1</v>
      </c>
      <c r="C158" s="42" t="s">
        <v>547</v>
      </c>
      <c r="D158" s="2" t="s">
        <v>2</v>
      </c>
      <c r="E158" s="2" t="s">
        <v>3</v>
      </c>
      <c r="F158" s="2" t="s">
        <v>64</v>
      </c>
      <c r="G158" s="2" t="s">
        <v>4</v>
      </c>
      <c r="H158" s="21" t="s">
        <v>5</v>
      </c>
      <c r="I158" s="2" t="s">
        <v>6</v>
      </c>
      <c r="J158" s="22" t="s">
        <v>65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2:30" x14ac:dyDescent="0.25">
      <c r="B159" s="23" t="s">
        <v>6741</v>
      </c>
      <c r="C159" s="5"/>
      <c r="D159" s="11"/>
      <c r="E159" s="10" t="s">
        <v>7501</v>
      </c>
      <c r="F159" s="3"/>
      <c r="G159" s="7" t="s">
        <v>6742</v>
      </c>
      <c r="H159" s="18" t="s">
        <v>7502</v>
      </c>
      <c r="I159" s="11" t="s">
        <v>106</v>
      </c>
      <c r="J159" s="2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2:30" x14ac:dyDescent="0.25">
      <c r="B160" s="23"/>
      <c r="C160" s="5"/>
      <c r="D160" s="11"/>
      <c r="E160" s="10"/>
      <c r="F160" s="3"/>
      <c r="G160" s="7"/>
      <c r="H160" s="18"/>
      <c r="I160" s="11"/>
      <c r="J160" s="2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2:30" x14ac:dyDescent="0.25">
      <c r="B161" s="23"/>
      <c r="C161" s="5"/>
      <c r="D161" s="11"/>
      <c r="E161" s="10"/>
      <c r="F161" s="3"/>
      <c r="G161" s="7"/>
      <c r="H161" s="18"/>
      <c r="I161" s="11"/>
      <c r="J161" s="2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2:30" ht="15.75" thickBot="1" x14ac:dyDescent="0.3">
      <c r="B162" s="35"/>
      <c r="C162" s="41"/>
      <c r="D162" s="36"/>
      <c r="E162" s="37"/>
      <c r="F162" s="38"/>
      <c r="G162" s="39"/>
      <c r="H162" s="40"/>
      <c r="I162" s="36"/>
      <c r="J162" s="3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2:30" x14ac:dyDescent="0.25">
      <c r="D163" s="1"/>
      <c r="H163" s="1"/>
      <c r="I163" s="1"/>
      <c r="J163" s="1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2:30" ht="15.75" thickBot="1" x14ac:dyDescent="0.3">
      <c r="D164" s="1"/>
      <c r="H164" s="1"/>
      <c r="I164" s="1"/>
      <c r="J164" s="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2:30" ht="16.5" thickBot="1" x14ac:dyDescent="0.3">
      <c r="B165" s="415" t="s">
        <v>7503</v>
      </c>
      <c r="C165" s="416"/>
      <c r="D165" s="416"/>
      <c r="E165" s="416"/>
      <c r="F165" s="416"/>
      <c r="G165" s="416"/>
      <c r="H165" s="416"/>
      <c r="I165" s="416"/>
      <c r="J165" s="417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2:30" x14ac:dyDescent="0.25">
      <c r="B166" s="20" t="s">
        <v>1</v>
      </c>
      <c r="C166" s="42" t="s">
        <v>547</v>
      </c>
      <c r="D166" s="2" t="s">
        <v>2</v>
      </c>
      <c r="E166" s="2" t="s">
        <v>3</v>
      </c>
      <c r="F166" s="2" t="s">
        <v>64</v>
      </c>
      <c r="G166" s="2" t="s">
        <v>4</v>
      </c>
      <c r="H166" s="21" t="s">
        <v>5</v>
      </c>
      <c r="I166" s="2" t="s">
        <v>6</v>
      </c>
      <c r="J166" s="22" t="s">
        <v>65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2:30" ht="30" x14ac:dyDescent="0.25">
      <c r="B167" s="23" t="s">
        <v>6743</v>
      </c>
      <c r="C167" s="5"/>
      <c r="D167" s="11"/>
      <c r="E167" s="10" t="s">
        <v>7504</v>
      </c>
      <c r="F167" s="3"/>
      <c r="G167" s="7" t="s">
        <v>6744</v>
      </c>
      <c r="H167" s="18" t="s">
        <v>7505</v>
      </c>
      <c r="I167" s="11" t="s">
        <v>463</v>
      </c>
      <c r="J167" s="2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2:30" x14ac:dyDescent="0.25">
      <c r="B168" s="23"/>
      <c r="C168" s="5"/>
      <c r="D168" s="11"/>
      <c r="E168" s="10"/>
      <c r="F168" s="3"/>
      <c r="G168" s="7"/>
      <c r="H168" s="18"/>
      <c r="I168" s="11"/>
      <c r="J168" s="2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2:30" x14ac:dyDescent="0.25">
      <c r="B169" s="23"/>
      <c r="C169" s="5"/>
      <c r="D169" s="11"/>
      <c r="E169" s="10"/>
      <c r="F169" s="3"/>
      <c r="G169" s="7"/>
      <c r="H169" s="18"/>
      <c r="I169" s="11"/>
      <c r="J169" s="24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</row>
    <row r="170" spans="2:30" ht="15.75" thickBot="1" x14ac:dyDescent="0.3">
      <c r="B170" s="35"/>
      <c r="C170" s="41"/>
      <c r="D170" s="36"/>
      <c r="E170" s="37"/>
      <c r="F170" s="38"/>
      <c r="G170" s="39"/>
      <c r="H170" s="40"/>
      <c r="I170" s="36"/>
      <c r="J170" s="3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</row>
    <row r="171" spans="2:30" x14ac:dyDescent="0.25">
      <c r="D171" s="1"/>
      <c r="H171" s="1"/>
      <c r="I171" s="1"/>
      <c r="J171" s="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</row>
    <row r="172" spans="2:30" ht="15.75" thickBot="1" x14ac:dyDescent="0.3">
      <c r="D172" s="1"/>
      <c r="H172" s="1"/>
      <c r="I172" s="1"/>
      <c r="J172" s="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</row>
    <row r="173" spans="2:30" ht="16.5" thickBot="1" x14ac:dyDescent="0.3">
      <c r="B173" s="415" t="s">
        <v>7506</v>
      </c>
      <c r="C173" s="416"/>
      <c r="D173" s="416"/>
      <c r="E173" s="416"/>
      <c r="F173" s="416"/>
      <c r="G173" s="416"/>
      <c r="H173" s="416"/>
      <c r="I173" s="416"/>
      <c r="J173" s="417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</row>
    <row r="174" spans="2:30" x14ac:dyDescent="0.25">
      <c r="B174" s="20" t="s">
        <v>1</v>
      </c>
      <c r="C174" s="42" t="s">
        <v>547</v>
      </c>
      <c r="D174" s="2" t="s">
        <v>2</v>
      </c>
      <c r="E174" s="2" t="s">
        <v>3</v>
      </c>
      <c r="F174" s="2" t="s">
        <v>64</v>
      </c>
      <c r="G174" s="2" t="s">
        <v>4</v>
      </c>
      <c r="H174" s="21" t="s">
        <v>5</v>
      </c>
      <c r="I174" s="2" t="s">
        <v>6</v>
      </c>
      <c r="J174" s="22" t="s">
        <v>65</v>
      </c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</row>
    <row r="175" spans="2:30" x14ac:dyDescent="0.25">
      <c r="B175" s="23" t="s">
        <v>6745</v>
      </c>
      <c r="C175" s="5"/>
      <c r="D175" s="11"/>
      <c r="E175" s="10" t="s">
        <v>4455</v>
      </c>
      <c r="F175" s="3"/>
      <c r="G175" s="7"/>
      <c r="H175" s="18" t="s">
        <v>6746</v>
      </c>
      <c r="I175" s="11" t="s">
        <v>166</v>
      </c>
      <c r="J175" s="24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</row>
    <row r="176" spans="2:30" x14ac:dyDescent="0.25">
      <c r="B176" s="23" t="s">
        <v>6747</v>
      </c>
      <c r="C176" s="5"/>
      <c r="D176" s="11"/>
      <c r="E176" s="10" t="s">
        <v>7512</v>
      </c>
      <c r="F176" s="3"/>
      <c r="G176" s="7" t="s">
        <v>6748</v>
      </c>
      <c r="H176" s="18" t="s">
        <v>6749</v>
      </c>
      <c r="I176" s="11"/>
      <c r="J176" s="24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</row>
    <row r="177" spans="2:30" ht="30" x14ac:dyDescent="0.25">
      <c r="B177" s="83" t="s">
        <v>7508</v>
      </c>
      <c r="C177" s="5"/>
      <c r="D177" s="11"/>
      <c r="E177" s="10" t="s">
        <v>7513</v>
      </c>
      <c r="F177" s="3"/>
      <c r="G177" s="7" t="s">
        <v>6750</v>
      </c>
      <c r="H177" s="18" t="s">
        <v>7509</v>
      </c>
      <c r="I177" s="11" t="s">
        <v>216</v>
      </c>
      <c r="J177" s="24" t="s">
        <v>7507</v>
      </c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</row>
    <row r="178" spans="2:30" ht="30" x14ac:dyDescent="0.25">
      <c r="B178" s="23" t="s">
        <v>7510</v>
      </c>
      <c r="C178" s="5"/>
      <c r="D178" s="11"/>
      <c r="F178" s="3" t="s">
        <v>7514</v>
      </c>
      <c r="G178" s="10" t="s">
        <v>6751</v>
      </c>
      <c r="H178" s="18" t="s">
        <v>6752</v>
      </c>
      <c r="I178" s="11" t="s">
        <v>216</v>
      </c>
      <c r="J178" s="24" t="s">
        <v>7511</v>
      </c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</row>
    <row r="179" spans="2:30" x14ac:dyDescent="0.25">
      <c r="B179" s="23"/>
      <c r="C179" s="5"/>
      <c r="D179" s="11"/>
      <c r="E179" s="10"/>
      <c r="F179" s="3"/>
      <c r="G179" s="7"/>
      <c r="H179" s="18"/>
      <c r="I179" s="11"/>
      <c r="J179" s="24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</row>
    <row r="180" spans="2:30" x14ac:dyDescent="0.25">
      <c r="B180" s="23"/>
      <c r="C180" s="5"/>
      <c r="D180" s="11"/>
      <c r="E180" s="10"/>
      <c r="F180" s="3"/>
      <c r="G180" s="7"/>
      <c r="H180" s="18"/>
      <c r="I180" s="11"/>
      <c r="J180" s="24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</row>
    <row r="181" spans="2:30" ht="15.75" thickBot="1" x14ac:dyDescent="0.3">
      <c r="B181" s="35"/>
      <c r="C181" s="41"/>
      <c r="D181" s="36"/>
      <c r="E181" s="37"/>
      <c r="F181" s="38"/>
      <c r="G181" s="39"/>
      <c r="H181" s="40"/>
      <c r="I181" s="36"/>
      <c r="J181" s="3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</row>
    <row r="182" spans="2:30" x14ac:dyDescent="0.25">
      <c r="D182" s="1"/>
      <c r="H182" s="1"/>
      <c r="I182" s="1"/>
      <c r="J182" s="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</row>
    <row r="183" spans="2:30" ht="15.75" thickBot="1" x14ac:dyDescent="0.3">
      <c r="D183" s="1"/>
      <c r="H183" s="1"/>
      <c r="I183" s="1"/>
      <c r="J183" s="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</row>
    <row r="184" spans="2:30" ht="16.5" thickBot="1" x14ac:dyDescent="0.3">
      <c r="B184" s="415" t="s">
        <v>7515</v>
      </c>
      <c r="C184" s="416"/>
      <c r="D184" s="416"/>
      <c r="E184" s="416"/>
      <c r="F184" s="416"/>
      <c r="G184" s="416"/>
      <c r="H184" s="416"/>
      <c r="I184" s="416"/>
      <c r="J184" s="417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</row>
    <row r="185" spans="2:30" x14ac:dyDescent="0.25">
      <c r="B185" s="20" t="s">
        <v>1</v>
      </c>
      <c r="C185" s="42" t="s">
        <v>547</v>
      </c>
      <c r="D185" s="2" t="s">
        <v>2</v>
      </c>
      <c r="E185" s="2" t="s">
        <v>3</v>
      </c>
      <c r="F185" s="2" t="s">
        <v>64</v>
      </c>
      <c r="G185" s="2" t="s">
        <v>4</v>
      </c>
      <c r="H185" s="21" t="s">
        <v>5</v>
      </c>
      <c r="I185" s="2" t="s">
        <v>6</v>
      </c>
      <c r="J185" s="22" t="s">
        <v>65</v>
      </c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</row>
    <row r="186" spans="2:30" x14ac:dyDescent="0.25">
      <c r="B186" s="23" t="s">
        <v>7516</v>
      </c>
      <c r="C186" s="5"/>
      <c r="D186" s="11"/>
      <c r="E186" s="10" t="s">
        <v>7517</v>
      </c>
      <c r="F186" s="3" t="s">
        <v>7518</v>
      </c>
      <c r="G186" s="7" t="s">
        <v>6753</v>
      </c>
      <c r="H186" s="18" t="s">
        <v>6754</v>
      </c>
      <c r="I186" s="1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2:30" x14ac:dyDescent="0.25">
      <c r="B187" s="23"/>
      <c r="C187" s="5"/>
      <c r="D187" s="11"/>
      <c r="E187" s="10"/>
      <c r="F187" s="3"/>
      <c r="G187" s="7"/>
      <c r="H187" s="18"/>
      <c r="I187" s="11"/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2:30" x14ac:dyDescent="0.25">
      <c r="B188" s="23"/>
      <c r="C188" s="5"/>
      <c r="D188" s="11"/>
      <c r="E188" s="10"/>
      <c r="F188" s="3"/>
      <c r="G188" s="7"/>
      <c r="H188" s="18"/>
      <c r="I188" s="1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2:30" ht="15.75" thickBot="1" x14ac:dyDescent="0.3">
      <c r="B189" s="35"/>
      <c r="C189" s="41"/>
      <c r="D189" s="36"/>
      <c r="E189" s="37"/>
      <c r="F189" s="38"/>
      <c r="G189" s="39"/>
      <c r="H189" s="40"/>
      <c r="I189" s="36"/>
      <c r="J189" s="31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2:30" x14ac:dyDescent="0.25">
      <c r="D190" s="1"/>
      <c r="H190" s="1"/>
      <c r="I190" s="1"/>
      <c r="J190" s="1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2:30" ht="15.75" thickBot="1" x14ac:dyDescent="0.3">
      <c r="D191" s="1"/>
      <c r="H191" s="1"/>
      <c r="I191" s="1"/>
      <c r="J191" s="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2:30" ht="16.5" thickBot="1" x14ac:dyDescent="0.3">
      <c r="B192" s="415" t="s">
        <v>7519</v>
      </c>
      <c r="C192" s="416"/>
      <c r="D192" s="416"/>
      <c r="E192" s="416"/>
      <c r="F192" s="416"/>
      <c r="G192" s="416"/>
      <c r="H192" s="416"/>
      <c r="I192" s="416"/>
      <c r="J192" s="417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2:30" x14ac:dyDescent="0.25">
      <c r="B193" s="20" t="s">
        <v>1</v>
      </c>
      <c r="C193" s="42" t="s">
        <v>547</v>
      </c>
      <c r="D193" s="2" t="s">
        <v>2</v>
      </c>
      <c r="E193" s="2" t="s">
        <v>3</v>
      </c>
      <c r="F193" s="2" t="s">
        <v>64</v>
      </c>
      <c r="G193" s="2" t="s">
        <v>4</v>
      </c>
      <c r="H193" s="21" t="s">
        <v>5</v>
      </c>
      <c r="I193" s="2" t="s">
        <v>6</v>
      </c>
      <c r="J193" s="22" t="s">
        <v>65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2:30" x14ac:dyDescent="0.25">
      <c r="B194" s="23" t="s">
        <v>6755</v>
      </c>
      <c r="C194" s="5"/>
      <c r="D194" s="11"/>
      <c r="E194" s="10" t="s">
        <v>7522</v>
      </c>
      <c r="F194" s="3"/>
      <c r="G194" s="7"/>
      <c r="H194" s="18" t="s">
        <v>6756</v>
      </c>
      <c r="I194" s="1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2:30" x14ac:dyDescent="0.25">
      <c r="B195" s="23" t="s">
        <v>6757</v>
      </c>
      <c r="C195" s="5"/>
      <c r="D195" s="11"/>
      <c r="E195" s="10" t="s">
        <v>7523</v>
      </c>
      <c r="F195" s="3"/>
      <c r="G195" s="7" t="s">
        <v>6758</v>
      </c>
      <c r="H195" s="18" t="s">
        <v>6759</v>
      </c>
      <c r="I195" s="11" t="s">
        <v>209</v>
      </c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2:30" x14ac:dyDescent="0.25">
      <c r="B196" s="23" t="s">
        <v>7520</v>
      </c>
      <c r="C196" s="5"/>
      <c r="D196" s="11"/>
      <c r="E196" s="10" t="s">
        <v>6760</v>
      </c>
      <c r="F196" s="3"/>
      <c r="G196" s="7" t="s">
        <v>6761</v>
      </c>
      <c r="H196" s="18" t="s">
        <v>6762</v>
      </c>
      <c r="I196" s="11"/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2:30" x14ac:dyDescent="0.25">
      <c r="B197" s="23" t="s">
        <v>6763</v>
      </c>
      <c r="C197" s="5"/>
      <c r="D197" s="11"/>
      <c r="E197" s="10" t="s">
        <v>7524</v>
      </c>
      <c r="F197" s="3"/>
      <c r="G197" s="7"/>
      <c r="H197" s="18" t="s">
        <v>6764</v>
      </c>
      <c r="I197" s="11" t="s">
        <v>209</v>
      </c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2:30" x14ac:dyDescent="0.25">
      <c r="B198" s="23" t="s">
        <v>6765</v>
      </c>
      <c r="C198" s="5"/>
      <c r="D198" s="11"/>
      <c r="E198" s="10" t="s">
        <v>7525</v>
      </c>
      <c r="F198" s="3"/>
      <c r="G198" s="7"/>
      <c r="H198" s="18" t="s">
        <v>6766</v>
      </c>
      <c r="I198" s="11" t="s">
        <v>145</v>
      </c>
      <c r="J198" s="24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2:30" x14ac:dyDescent="0.25">
      <c r="B199" s="23" t="s">
        <v>6767</v>
      </c>
      <c r="C199" s="5"/>
      <c r="D199" s="11"/>
      <c r="E199" t="s">
        <v>7526</v>
      </c>
      <c r="F199" s="3"/>
      <c r="G199" s="7"/>
      <c r="H199" s="18" t="s">
        <v>6768</v>
      </c>
      <c r="I199" s="11"/>
      <c r="J199" s="24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2:30" x14ac:dyDescent="0.25">
      <c r="B200" s="23" t="s">
        <v>7521</v>
      </c>
      <c r="C200" s="5"/>
      <c r="D200" s="11"/>
      <c r="E200" s="10" t="s">
        <v>7527</v>
      </c>
      <c r="F200" s="3"/>
      <c r="G200" s="7" t="s">
        <v>6769</v>
      </c>
      <c r="H200" s="18" t="s">
        <v>6770</v>
      </c>
      <c r="I200" s="11" t="s">
        <v>377</v>
      </c>
      <c r="J200" s="24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2:30" x14ac:dyDescent="0.25">
      <c r="B201" s="23" t="s">
        <v>6771</v>
      </c>
      <c r="C201" s="5"/>
      <c r="D201" s="11"/>
      <c r="E201" s="10" t="s">
        <v>7528</v>
      </c>
      <c r="F201" s="3"/>
      <c r="G201" s="7"/>
      <c r="H201" s="18" t="s">
        <v>6772</v>
      </c>
      <c r="I201" s="11" t="s">
        <v>216</v>
      </c>
      <c r="J201" s="24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2:30" x14ac:dyDescent="0.25">
      <c r="B202" s="23" t="s">
        <v>6773</v>
      </c>
      <c r="C202" s="5"/>
      <c r="D202" s="11"/>
      <c r="E202" s="10" t="s">
        <v>7529</v>
      </c>
      <c r="F202" s="3"/>
      <c r="G202" s="7"/>
      <c r="H202" s="18" t="s">
        <v>6774</v>
      </c>
      <c r="I202" s="11" t="s">
        <v>3588</v>
      </c>
      <c r="J202" s="24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2:30" x14ac:dyDescent="0.25">
      <c r="B203" s="23" t="s">
        <v>6775</v>
      </c>
      <c r="C203" s="5"/>
      <c r="D203" s="11"/>
      <c r="E203" s="10" t="s">
        <v>7530</v>
      </c>
      <c r="F203" s="3"/>
      <c r="G203" s="7"/>
      <c r="H203" s="18" t="s">
        <v>6776</v>
      </c>
      <c r="I203" s="11" t="s">
        <v>216</v>
      </c>
      <c r="J203" s="24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2:30" x14ac:dyDescent="0.25">
      <c r="B204" s="23" t="s">
        <v>6777</v>
      </c>
      <c r="C204" s="5"/>
      <c r="D204" s="11"/>
      <c r="E204" s="10" t="s">
        <v>7531</v>
      </c>
      <c r="F204" s="3"/>
      <c r="G204" s="7" t="s">
        <v>154</v>
      </c>
      <c r="H204" s="18" t="s">
        <v>6778</v>
      </c>
      <c r="I204" s="11"/>
      <c r="J204" s="2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2:30" x14ac:dyDescent="0.25">
      <c r="B205" s="23" t="s">
        <v>6779</v>
      </c>
      <c r="C205" s="5"/>
      <c r="D205" s="11"/>
      <c r="E205" s="10" t="s">
        <v>7532</v>
      </c>
      <c r="F205" s="3"/>
      <c r="G205" s="7"/>
      <c r="H205" s="18" t="s">
        <v>6780</v>
      </c>
      <c r="I205" s="11" t="s">
        <v>216</v>
      </c>
      <c r="J205" s="24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2:30" x14ac:dyDescent="0.25">
      <c r="B206" s="23" t="s">
        <v>6781</v>
      </c>
      <c r="C206" s="5"/>
      <c r="D206" s="11"/>
      <c r="E206" s="10" t="s">
        <v>7533</v>
      </c>
      <c r="F206" s="3"/>
      <c r="G206" s="7"/>
      <c r="H206" s="18" t="s">
        <v>6782</v>
      </c>
      <c r="I206" s="11" t="s">
        <v>209</v>
      </c>
      <c r="J206" s="24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2:30" x14ac:dyDescent="0.25">
      <c r="B207" s="23"/>
      <c r="C207" s="5"/>
      <c r="D207" s="11"/>
      <c r="E207" s="10"/>
      <c r="F207" s="3"/>
      <c r="G207" s="7"/>
      <c r="H207" s="18"/>
      <c r="I207" s="11"/>
      <c r="J207" s="24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2:30" x14ac:dyDescent="0.25">
      <c r="B208" s="23"/>
      <c r="C208" s="5"/>
      <c r="D208" s="11"/>
      <c r="E208" s="10"/>
      <c r="F208" s="3"/>
      <c r="G208" s="7"/>
      <c r="H208" s="18"/>
      <c r="I208" s="11"/>
      <c r="J208" s="24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2:30" ht="15.75" thickBot="1" x14ac:dyDescent="0.3">
      <c r="B209" s="35"/>
      <c r="C209" s="41"/>
      <c r="D209" s="36"/>
      <c r="E209" s="37"/>
      <c r="F209" s="38"/>
      <c r="G209" s="39"/>
      <c r="H209" s="40"/>
      <c r="I209" s="36"/>
      <c r="J209" s="31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2:30" x14ac:dyDescent="0.25">
      <c r="D210" s="1"/>
      <c r="H210" s="1"/>
      <c r="I210" s="1"/>
      <c r="J210" s="1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2:30" ht="15.75" thickBot="1" x14ac:dyDescent="0.3">
      <c r="D211" s="1"/>
      <c r="H211" s="1"/>
      <c r="I211" s="1"/>
      <c r="J211" s="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2:30" ht="16.5" thickBot="1" x14ac:dyDescent="0.3">
      <c r="B212" s="415" t="s">
        <v>7534</v>
      </c>
      <c r="C212" s="416"/>
      <c r="D212" s="416"/>
      <c r="E212" s="416"/>
      <c r="F212" s="416"/>
      <c r="G212" s="416"/>
      <c r="H212" s="416"/>
      <c r="I212" s="416"/>
      <c r="J212" s="417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2:30" x14ac:dyDescent="0.25">
      <c r="B213" s="20" t="s">
        <v>1</v>
      </c>
      <c r="C213" s="42" t="s">
        <v>547</v>
      </c>
      <c r="D213" s="2" t="s">
        <v>2</v>
      </c>
      <c r="E213" s="2" t="s">
        <v>3</v>
      </c>
      <c r="F213" s="2" t="s">
        <v>64</v>
      </c>
      <c r="G213" s="2" t="s">
        <v>4</v>
      </c>
      <c r="H213" s="21" t="s">
        <v>5</v>
      </c>
      <c r="I213" s="2" t="s">
        <v>6</v>
      </c>
      <c r="J213" s="22" t="s">
        <v>65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2:30" x14ac:dyDescent="0.25">
      <c r="B214" s="23" t="s">
        <v>6783</v>
      </c>
      <c r="C214" s="5"/>
      <c r="D214" s="11"/>
      <c r="E214" s="10" t="s">
        <v>7536</v>
      </c>
      <c r="F214" s="3"/>
      <c r="G214" s="7"/>
      <c r="H214" s="18" t="s">
        <v>6784</v>
      </c>
      <c r="I214" s="11" t="s">
        <v>6785</v>
      </c>
      <c r="J214" s="2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2:30" x14ac:dyDescent="0.25">
      <c r="B215" s="23" t="s">
        <v>6786</v>
      </c>
      <c r="C215" s="5"/>
      <c r="D215" s="11"/>
      <c r="E215" s="10" t="s">
        <v>7537</v>
      </c>
      <c r="F215" s="3"/>
      <c r="G215" s="7"/>
      <c r="H215" s="18" t="s">
        <v>6787</v>
      </c>
      <c r="I215" s="11" t="s">
        <v>6785</v>
      </c>
      <c r="J215" s="24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2:30" x14ac:dyDescent="0.25">
      <c r="B216" s="23" t="s">
        <v>7535</v>
      </c>
      <c r="C216" s="5"/>
      <c r="D216" s="11"/>
      <c r="E216" s="10"/>
      <c r="F216" s="3"/>
      <c r="G216" s="7"/>
      <c r="H216" s="18" t="s">
        <v>6788</v>
      </c>
      <c r="I216" s="11"/>
      <c r="J216" s="24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30" x14ac:dyDescent="0.25">
      <c r="B217" s="23" t="s">
        <v>6789</v>
      </c>
      <c r="C217" s="5"/>
      <c r="D217" s="11"/>
      <c r="E217" s="10"/>
      <c r="F217" s="3"/>
      <c r="G217" s="7"/>
      <c r="H217" s="18" t="s">
        <v>6790</v>
      </c>
      <c r="I217" s="11" t="s">
        <v>6791</v>
      </c>
      <c r="J217" s="24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2:30" x14ac:dyDescent="0.25">
      <c r="B218" s="23"/>
      <c r="C218" s="5"/>
      <c r="D218" s="11"/>
      <c r="E218" s="10"/>
      <c r="F218" s="3"/>
      <c r="G218" s="7"/>
      <c r="H218" s="18"/>
      <c r="I218" s="11"/>
      <c r="J218" s="24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2:30" x14ac:dyDescent="0.25">
      <c r="B219" s="23"/>
      <c r="C219" s="5"/>
      <c r="D219" s="11"/>
      <c r="E219" s="10"/>
      <c r="F219" s="3"/>
      <c r="G219" s="7"/>
      <c r="H219" s="18"/>
      <c r="I219" s="11"/>
      <c r="J219" s="24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30" ht="15.75" thickBot="1" x14ac:dyDescent="0.3">
      <c r="B220" s="35"/>
      <c r="C220" s="41"/>
      <c r="D220" s="36"/>
      <c r="E220" s="37"/>
      <c r="F220" s="38"/>
      <c r="G220" s="39"/>
      <c r="H220" s="40"/>
      <c r="I220" s="36"/>
      <c r="J220" s="31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30" x14ac:dyDescent="0.25">
      <c r="D221" s="1"/>
      <c r="H221" s="1"/>
      <c r="I221" s="1"/>
      <c r="J221" s="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2:30" ht="15.75" thickBot="1" x14ac:dyDescent="0.3">
      <c r="D222" s="1"/>
      <c r="H222" s="1"/>
      <c r="I222" s="1"/>
      <c r="J222" s="1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2:30" ht="16.5" thickBot="1" x14ac:dyDescent="0.3">
      <c r="B223" s="415" t="s">
        <v>7538</v>
      </c>
      <c r="C223" s="416"/>
      <c r="D223" s="416"/>
      <c r="E223" s="416"/>
      <c r="F223" s="416"/>
      <c r="G223" s="416"/>
      <c r="H223" s="416"/>
      <c r="I223" s="416"/>
      <c r="J223" s="417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2:30" x14ac:dyDescent="0.25">
      <c r="B224" s="20" t="s">
        <v>1</v>
      </c>
      <c r="C224" s="42" t="s">
        <v>547</v>
      </c>
      <c r="D224" s="2" t="s">
        <v>2</v>
      </c>
      <c r="E224" s="2" t="s">
        <v>3</v>
      </c>
      <c r="F224" s="2" t="s">
        <v>64</v>
      </c>
      <c r="G224" s="2" t="s">
        <v>4</v>
      </c>
      <c r="H224" s="21" t="s">
        <v>5</v>
      </c>
      <c r="I224" s="2" t="s">
        <v>6</v>
      </c>
      <c r="J224" s="22" t="s">
        <v>65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2:30" x14ac:dyDescent="0.25">
      <c r="B225" s="23" t="s">
        <v>7539</v>
      </c>
      <c r="C225" s="5"/>
      <c r="D225" s="11"/>
      <c r="E225" s="10"/>
      <c r="F225" s="3"/>
      <c r="G225" s="7"/>
      <c r="H225" s="18" t="s">
        <v>6792</v>
      </c>
      <c r="I225" s="11"/>
      <c r="J225" s="24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2:30" x14ac:dyDescent="0.25">
      <c r="B226" s="23" t="s">
        <v>7540</v>
      </c>
      <c r="C226" s="5"/>
      <c r="D226" s="11"/>
      <c r="E226" s="10"/>
      <c r="F226" s="3"/>
      <c r="G226" s="7" t="s">
        <v>6793</v>
      </c>
      <c r="H226" s="18" t="s">
        <v>6794</v>
      </c>
      <c r="I226" s="11"/>
      <c r="J226" s="24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2:30" x14ac:dyDescent="0.25">
      <c r="B227" s="23"/>
      <c r="C227" s="5"/>
      <c r="D227" s="11"/>
      <c r="E227" s="10"/>
      <c r="F227" s="3"/>
      <c r="G227" s="7"/>
      <c r="H227" s="18"/>
      <c r="I227" s="11"/>
      <c r="J227" s="24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2:30" x14ac:dyDescent="0.25">
      <c r="B228" s="23"/>
      <c r="C228" s="5"/>
      <c r="D228" s="11"/>
      <c r="E228" s="10"/>
      <c r="F228" s="3"/>
      <c r="G228" s="7"/>
      <c r="H228" s="18"/>
      <c r="I228" s="11"/>
      <c r="J228" s="24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2:30" ht="15.75" thickBot="1" x14ac:dyDescent="0.3">
      <c r="B229" s="35"/>
      <c r="C229" s="41"/>
      <c r="D229" s="36"/>
      <c r="E229" s="37"/>
      <c r="F229" s="38"/>
      <c r="G229" s="39"/>
      <c r="H229" s="40"/>
      <c r="I229" s="36"/>
      <c r="J229" s="31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2:30" x14ac:dyDescent="0.25">
      <c r="D230" s="1"/>
      <c r="H230" s="1"/>
      <c r="I230" s="1"/>
      <c r="J230" s="1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2:30" ht="15.75" thickBot="1" x14ac:dyDescent="0.3">
      <c r="D231" s="1"/>
      <c r="H231" s="1"/>
      <c r="I231" s="1"/>
      <c r="J231" s="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2:30" ht="16.5" thickBot="1" x14ac:dyDescent="0.3">
      <c r="B232" s="415" t="s">
        <v>7541</v>
      </c>
      <c r="C232" s="416"/>
      <c r="D232" s="416"/>
      <c r="E232" s="416"/>
      <c r="F232" s="416"/>
      <c r="G232" s="416"/>
      <c r="H232" s="416"/>
      <c r="I232" s="416"/>
      <c r="J232" s="417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2:30" x14ac:dyDescent="0.25">
      <c r="B233" s="20" t="s">
        <v>1</v>
      </c>
      <c r="C233" s="42" t="s">
        <v>547</v>
      </c>
      <c r="D233" s="2" t="s">
        <v>2</v>
      </c>
      <c r="E233" s="2" t="s">
        <v>3</v>
      </c>
      <c r="F233" s="2" t="s">
        <v>64</v>
      </c>
      <c r="G233" s="2" t="s">
        <v>4</v>
      </c>
      <c r="H233" s="21" t="s">
        <v>5</v>
      </c>
      <c r="I233" s="2" t="s">
        <v>6</v>
      </c>
      <c r="J233" s="22" t="s">
        <v>65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2:30" x14ac:dyDescent="0.25">
      <c r="B234" s="23" t="s">
        <v>6795</v>
      </c>
      <c r="C234" s="5"/>
      <c r="D234" s="11"/>
      <c r="E234" s="10" t="s">
        <v>7542</v>
      </c>
      <c r="F234" s="3"/>
      <c r="G234" s="7"/>
      <c r="H234" s="18" t="s">
        <v>6796</v>
      </c>
      <c r="I234" s="11"/>
      <c r="J234" s="2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2:30" x14ac:dyDescent="0.25">
      <c r="B235" s="23"/>
      <c r="C235" s="5"/>
      <c r="D235" s="11"/>
      <c r="E235" s="10"/>
      <c r="F235" s="3"/>
      <c r="G235" s="7"/>
      <c r="H235" s="18"/>
      <c r="I235" s="11"/>
      <c r="J235" s="24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2:30" x14ac:dyDescent="0.25">
      <c r="B236" s="23"/>
      <c r="C236" s="5"/>
      <c r="D236" s="11"/>
      <c r="E236" s="10"/>
      <c r="F236" s="3"/>
      <c r="G236" s="7"/>
      <c r="H236" s="18"/>
      <c r="I236" s="11"/>
      <c r="J236" s="24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2:30" ht="15.75" thickBot="1" x14ac:dyDescent="0.3">
      <c r="B237" s="35"/>
      <c r="C237" s="41"/>
      <c r="D237" s="36"/>
      <c r="E237" s="37"/>
      <c r="F237" s="38"/>
      <c r="G237" s="39"/>
      <c r="H237" s="40"/>
      <c r="I237" s="36"/>
      <c r="J237" s="31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2:30" x14ac:dyDescent="0.25">
      <c r="D238" s="1"/>
      <c r="H238" s="1"/>
      <c r="I238" s="1"/>
      <c r="J238" s="1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2:30" ht="15.75" thickBot="1" x14ac:dyDescent="0.3">
      <c r="D239" s="1"/>
      <c r="H239" s="1"/>
      <c r="I239" s="1"/>
      <c r="J239" s="1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2:30" ht="16.5" thickBot="1" x14ac:dyDescent="0.3">
      <c r="B240" s="415" t="s">
        <v>7543</v>
      </c>
      <c r="C240" s="416"/>
      <c r="D240" s="416"/>
      <c r="E240" s="416"/>
      <c r="F240" s="416"/>
      <c r="G240" s="416"/>
      <c r="H240" s="416"/>
      <c r="I240" s="416"/>
      <c r="J240" s="417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2:30" x14ac:dyDescent="0.25">
      <c r="B241" s="20" t="s">
        <v>1</v>
      </c>
      <c r="C241" s="42" t="s">
        <v>547</v>
      </c>
      <c r="D241" s="2" t="s">
        <v>2</v>
      </c>
      <c r="E241" s="2" t="s">
        <v>3</v>
      </c>
      <c r="F241" s="2" t="s">
        <v>64</v>
      </c>
      <c r="G241" s="2" t="s">
        <v>4</v>
      </c>
      <c r="H241" s="21" t="s">
        <v>5</v>
      </c>
      <c r="I241" s="2" t="s">
        <v>6</v>
      </c>
      <c r="J241" s="22" t="s">
        <v>65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2:30" x14ac:dyDescent="0.25">
      <c r="B242" s="23" t="s">
        <v>6797</v>
      </c>
      <c r="C242" s="5"/>
      <c r="D242" s="11"/>
      <c r="E242" s="10" t="s">
        <v>7544</v>
      </c>
      <c r="F242" s="3"/>
      <c r="G242" s="7"/>
      <c r="H242" s="18" t="s">
        <v>6798</v>
      </c>
      <c r="I242" s="11"/>
      <c r="J242" s="24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2:30" x14ac:dyDescent="0.25">
      <c r="B243" s="23"/>
      <c r="C243" s="5"/>
      <c r="D243" s="11"/>
      <c r="E243" s="10"/>
      <c r="F243" s="3"/>
      <c r="G243" s="7"/>
      <c r="H243" s="18"/>
      <c r="I243" s="11"/>
      <c r="J243" s="24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2:30" x14ac:dyDescent="0.25">
      <c r="B244" s="23"/>
      <c r="C244" s="5"/>
      <c r="D244" s="11"/>
      <c r="E244" s="10"/>
      <c r="F244" s="3"/>
      <c r="G244" s="7"/>
      <c r="H244" s="18"/>
      <c r="I244" s="11"/>
      <c r="J244" s="2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2:30" ht="15.75" thickBot="1" x14ac:dyDescent="0.3">
      <c r="B245" s="35"/>
      <c r="C245" s="41"/>
      <c r="D245" s="36"/>
      <c r="E245" s="37"/>
      <c r="F245" s="38"/>
      <c r="G245" s="39"/>
      <c r="H245" s="40"/>
      <c r="I245" s="36"/>
      <c r="J245" s="31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2:30" x14ac:dyDescent="0.25">
      <c r="D246" s="1"/>
      <c r="H246" s="1"/>
      <c r="I246" s="1"/>
      <c r="J246" s="1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2:30" x14ac:dyDescent="0.25">
      <c r="D247" s="1"/>
      <c r="H247" s="1"/>
      <c r="I247" s="1"/>
      <c r="J247" s="1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2:30" x14ac:dyDescent="0.25">
      <c r="D248" s="1"/>
      <c r="H248" s="1"/>
      <c r="I248" s="1"/>
      <c r="J248" s="1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2:30" x14ac:dyDescent="0.25">
      <c r="D249" s="1"/>
      <c r="H249" s="1"/>
      <c r="I249" s="1"/>
      <c r="J249" s="1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</sheetData>
  <mergeCells count="21">
    <mergeCell ref="B127:J127"/>
    <mergeCell ref="B148:J148"/>
    <mergeCell ref="B157:J157"/>
    <mergeCell ref="B165:J165"/>
    <mergeCell ref="B173:J173"/>
    <mergeCell ref="B62:J62"/>
    <mergeCell ref="B71:J71"/>
    <mergeCell ref="B90:J90"/>
    <mergeCell ref="B104:J104"/>
    <mergeCell ref="B117:J117"/>
    <mergeCell ref="B3:J3"/>
    <mergeCell ref="B6:J6"/>
    <mergeCell ref="L6:S6"/>
    <mergeCell ref="B16:J16"/>
    <mergeCell ref="B54:J54"/>
    <mergeCell ref="B240:J240"/>
    <mergeCell ref="B184:J184"/>
    <mergeCell ref="B192:J192"/>
    <mergeCell ref="B212:J212"/>
    <mergeCell ref="B223:J223"/>
    <mergeCell ref="B232:J232"/>
  </mergeCells>
  <hyperlinks>
    <hyperlink ref="A1" location="Legend!A1" display="Back To Legend" xr:uid="{C692EA59-CA73-488F-B68B-58C6E83666D1}"/>
    <hyperlink ref="H9" r:id="rId1" xr:uid="{D1032A27-6766-48D8-BE08-A8D3D260E08B}"/>
    <hyperlink ref="H56" r:id="rId2" xr:uid="{F62FF527-1F82-4C86-9354-74E8EEB16164}"/>
    <hyperlink ref="H36" r:id="rId3" xr:uid="{16CD3447-C6D0-4EDD-82A1-04EA55448066}"/>
    <hyperlink ref="H8" r:id="rId4" xr:uid="{7C98D29B-8257-44C8-A2C0-43F9C0248813}"/>
    <hyperlink ref="H83" r:id="rId5" xr:uid="{B18093D7-A54F-4A44-9EC2-270EAD392F79}"/>
    <hyperlink ref="H73" r:id="rId6" xr:uid="{3A5190D4-B01D-4AAD-B992-92C02DE16005}"/>
    <hyperlink ref="H92" r:id="rId7" display="mailto:info@tascoappliance.ca" xr:uid="{8DE887B5-1FAD-45AC-8319-973BC8885861}"/>
    <hyperlink ref="H96" r:id="rId8" display="mailto:dchow@appliancecanada.com" xr:uid="{EE314E0D-A3C8-4055-979B-D9ACA3FF058D}"/>
    <hyperlink ref="H94" r:id="rId9" xr:uid="{68855393-F8F0-4B9C-AC28-56B76EA93513}"/>
    <hyperlink ref="H98" r:id="rId10" xr:uid="{0732453A-B6EE-4936-B45E-31A2425685E8}"/>
    <hyperlink ref="H64" r:id="rId11" xr:uid="{057C28D0-6949-4B46-B9B9-CEE9B7A1DB4E}"/>
    <hyperlink ref="H134" r:id="rId12" xr:uid="{012B811C-B32E-4694-B85F-0160BB233058}"/>
    <hyperlink ref="H138" r:id="rId13" xr:uid="{A4A07EA6-2686-466E-9872-B32979A7331F}"/>
    <hyperlink ref="H132" r:id="rId14" display="jdevier@garaventa.ca" xr:uid="{5D9D575B-D160-4DE2-9A08-B7521F858665}"/>
    <hyperlink ref="H137" r:id="rId15" display="kevinw@savaria.com; " xr:uid="{704383B4-917C-4D0F-985B-A05188BD68D9}"/>
    <hyperlink ref="H151" r:id="rId16" xr:uid="{516F8EA2-2201-4650-AE35-DA113DF87A29}"/>
    <hyperlink ref="H136" r:id="rId17" xr:uid="{94A93229-4ADF-425D-87EB-C5A6367526F4}"/>
    <hyperlink ref="H21" r:id="rId18" xr:uid="{A4E966F9-8F84-4205-9F7A-AE6F019D5092}"/>
    <hyperlink ref="H79" r:id="rId19" xr:uid="{0DD61312-2FD1-4EC4-B477-BE562EBE7F6D}"/>
    <hyperlink ref="H65" r:id="rId20" xr:uid="{875CBF26-8EF6-4530-9B1B-CCD746B1E3B7}"/>
    <hyperlink ref="H24" r:id="rId21" display="debbie@barriecom.ca" xr:uid="{8DA0E9B3-44F0-4CE2-B43A-8A1ABC19E2B5}"/>
    <hyperlink ref="H176" r:id="rId22" xr:uid="{E9208A3F-49C9-4EC5-8ACD-07A43E8B13FA}"/>
    <hyperlink ref="H18" r:id="rId23" xr:uid="{5D001BA2-76CB-408B-93B8-7FF1E25FBECC}"/>
    <hyperlink ref="H29" r:id="rId24" xr:uid="{CF98B10B-A09D-43BF-8577-A8DBC53546A7}"/>
    <hyperlink ref="H38" r:id="rId25" display="martina@royalsecurity.ca" xr:uid="{E4E0733C-A05A-4C5E-9ADA-7CB42858A6BC}"/>
    <hyperlink ref="H32" r:id="rId26" xr:uid="{FA102857-6C4D-4977-B53E-A3CA1B53BC23}"/>
    <hyperlink ref="H47" r:id="rId27" display="mailto:bob@vdtsi.com" xr:uid="{1AF9D0CE-E51B-4C0D-9ECE-2FF04393AA9F}"/>
    <hyperlink ref="H200" r:id="rId28" xr:uid="{A2E4CAA6-7937-4BEF-AE39-79537B8FBD9F}"/>
    <hyperlink ref="H195" r:id="rId29" xr:uid="{134843DE-BA31-4D20-9134-6D0A96CB4A8A}"/>
    <hyperlink ref="H202" r:id="rId30" display="mailto:contact@raveav.ca" xr:uid="{5CA6645D-309F-48E7-8336-E9DFEEFDE661}"/>
    <hyperlink ref="H205" r:id="rId31" display="mailto:info@thembegroup.com" xr:uid="{D1ED9AA0-CCCC-421C-A43A-12F025B39603}"/>
    <hyperlink ref="E205" r:id="rId32" display="tel:905-761-0076" xr:uid="{82925E96-BF0A-47CA-B97D-3CC3C634E807}"/>
    <hyperlink ref="H199" r:id="rId33" display="mailto:century@centuryav.com?subject=Audio%20Visual%20Services" xr:uid="{10F0311D-12D2-4CE8-ABD4-61773ED839B3}"/>
    <hyperlink ref="H201" r:id="rId34" xr:uid="{581D14DA-674D-43A5-B4AB-F8B5C64F9F41}"/>
    <hyperlink ref="H197" r:id="rId35" xr:uid="{23B384EF-2357-4856-8846-6376A3E72D32}"/>
    <hyperlink ref="H10" r:id="rId36" display="mailto:mark.dzugan@advantagebin.ca" xr:uid="{9005F8BF-0332-4FD2-B2EA-8773D55399A5}"/>
    <hyperlink ref="H27" r:id="rId37" display="mailto:ray@cissecurity.ca" xr:uid="{E1EBE1CE-32B1-4E6E-829D-7330FD016E86}"/>
    <hyperlink ref="H214" r:id="rId38" xr:uid="{DBA98485-E174-4915-8819-174913B751D4}"/>
    <hyperlink ref="H215" r:id="rId39" xr:uid="{10831417-69E6-4561-BBDA-8F2C9880313D}"/>
    <hyperlink ref="H217" r:id="rId40" xr:uid="{D100AC09-CE0E-4AF0-9597-7256D18A27A0}"/>
    <hyperlink ref="H44" r:id="rId41" xr:uid="{CF8BB05F-EB85-412F-8666-BC8A9FF15640}"/>
    <hyperlink ref="H78" r:id="rId42" xr:uid="{6E3F2032-BFD1-4615-8675-39CC4F08E5E5}"/>
    <hyperlink ref="R8" r:id="rId43" xr:uid="{EA375406-BD60-4669-8906-BD91B093EA91}"/>
    <hyperlink ref="H177" r:id="rId44" xr:uid="{713A8F40-7FD5-423A-AC87-80C19F65142C}"/>
    <hyperlink ref="H31" r:id="rId45" xr:uid="{47E40872-2DCA-4CD0-BEE0-F46B5B63E4EB}"/>
    <hyperlink ref="H131" r:id="rId46" xr:uid="{F69AA8EA-8FC8-44C6-9204-0066D634215D}"/>
    <hyperlink ref="H203" r:id="rId47" xr:uid="{98DFF7BC-FFF6-46D4-B35C-B65CFD296FD9}"/>
    <hyperlink ref="H194" r:id="rId48" xr:uid="{1DA16108-F164-45F3-AA6A-5CDEFFDCF7C4}"/>
    <hyperlink ref="H198" r:id="rId49" xr:uid="{38216721-AB09-4719-A665-119C62565F5A}"/>
    <hyperlink ref="H129" r:id="rId50" xr:uid="{28FFB83E-923A-4022-B336-B3232AD3A781}"/>
    <hyperlink ref="H139" r:id="rId51" xr:uid="{ED6F53E1-5135-4027-ABFC-5F00E9EC42F5}"/>
    <hyperlink ref="H19" r:id="rId52" xr:uid="{7D301808-B7FC-4D42-948C-61B167EBFC25}"/>
    <hyperlink ref="H75" r:id="rId53" xr:uid="{E22FBD8B-F570-41B4-9A24-EDA8E50F4FE5}"/>
    <hyperlink ref="H35" r:id="rId54" xr:uid="{7617D3D9-B320-44D7-801C-F06D9BB3536A}"/>
    <hyperlink ref="H81" r:id="rId55" xr:uid="{A2862D8B-C790-442A-BFDD-5E03817D9F79}"/>
    <hyperlink ref="H23" r:id="rId56" xr:uid="{6C6AE72C-F883-41F1-99B1-E26732F18F6F}"/>
    <hyperlink ref="H26" r:id="rId57" xr:uid="{7A21CE4F-44CC-4B95-B3FE-065D2FFCBF1A}"/>
    <hyperlink ref="H30" r:id="rId58" xr:uid="{9B3DE717-CE1D-4CC8-B4D2-F72D1E4114CC}"/>
    <hyperlink ref="H34" r:id="rId59" xr:uid="{998A06EB-ADEC-419F-95DC-CD201C4FDAB5}"/>
    <hyperlink ref="H40" r:id="rId60" xr:uid="{195048D0-884C-43D9-936D-6A42FF3FD3FF}"/>
    <hyperlink ref="H39" r:id="rId61" xr:uid="{39FAE290-CD2B-428D-8AC1-F95B6D33FADA}"/>
    <hyperlink ref="H42" r:id="rId62" display="Scott.Jupp@sbdinc.com" xr:uid="{CF6F4551-8045-4634-8D9D-31140D0C8195}"/>
    <hyperlink ref="H45" r:id="rId63" xr:uid="{4D37D3E4-0DCD-4552-88B3-D563655794C9}"/>
    <hyperlink ref="H46" r:id="rId64" xr:uid="{31EA9722-139F-4E63-B2F4-18DB3CA15141}"/>
    <hyperlink ref="R9" r:id="rId65" xr:uid="{C9564FCC-C58A-4D29-B65E-8880D7CA3DA6}"/>
    <hyperlink ref="H140" r:id="rId66" xr:uid="{4E4B4818-1DFB-4EE6-B480-A977D30404D7}"/>
    <hyperlink ref="H108" r:id="rId67" xr:uid="{F923E6E2-60D7-4C3D-86EE-C2D07BA7EDF5}"/>
    <hyperlink ref="H120" r:id="rId68" xr:uid="{9640AC20-FF3E-4CB4-A330-5778624A6A12}"/>
    <hyperlink ref="H82" r:id="rId69" xr:uid="{8FEC2D2B-308D-401A-BE19-DA7655282F19}"/>
    <hyperlink ref="H130" r:id="rId70" xr:uid="{501B81A7-EA4F-4462-99F4-04057F0F3038}"/>
    <hyperlink ref="H95" r:id="rId71" xr:uid="{A035417E-A1D3-4332-A939-10629BEB53B6}"/>
    <hyperlink ref="H204" r:id="rId72" xr:uid="{19793215-4E81-436D-BD49-41606851061A}"/>
    <hyperlink ref="H206" r:id="rId73" xr:uid="{F0654433-F665-4BAE-84D0-E87F8E96443D}"/>
    <hyperlink ref="H225" r:id="rId74" xr:uid="{20F0F4B2-0323-4B11-8FFD-2570ACB2A1CD}"/>
    <hyperlink ref="H226" r:id="rId75" xr:uid="{5FBD93BC-2C4C-45AF-B7C5-B22B96E9ED6A}"/>
    <hyperlink ref="H216" r:id="rId76" xr:uid="{F9B67C0C-4DBA-43AE-A86B-4220C8773BA6}"/>
    <hyperlink ref="H43" r:id="rId77" xr:uid="{05C7AA0D-A871-45E1-AD25-E243478B4D96}"/>
    <hyperlink ref="H80" r:id="rId78" xr:uid="{A3A1D0E8-D5F1-4242-9D8A-ECD3F1D0A0C3}"/>
    <hyperlink ref="H178" r:id="rId79" xr:uid="{9ADCA883-3B7F-44C4-B165-5008F22533C6}"/>
    <hyperlink ref="H77" r:id="rId80" xr:uid="{5D463402-7832-46CE-B67F-E8197B6CF35F}"/>
    <hyperlink ref="H37" r:id="rId81" display="mailto:vikram@riowell.com" xr:uid="{E3FA7390-4758-42F9-9A1A-F17EE3AC87D7}"/>
    <hyperlink ref="H41" r:id="rId82" xr:uid="{2E3153EE-FBBE-40A6-B3F7-81E5743C2655}"/>
    <hyperlink ref="H135" r:id="rId83" display="mailto:sales@elementelevators.com" xr:uid="{82EB3953-EA05-4F28-B76E-4516C08C8983}"/>
    <hyperlink ref="H142" r:id="rId84" display="mailto:f.ebanks@pace-elevator.com" xr:uid="{FDB38DF9-FF6F-4D8D-B965-DBFC192294AC}"/>
    <hyperlink ref="H33" r:id="rId85" xr:uid="{DE623BC1-C111-4DD6-AA80-F54A2FACFBC4}"/>
    <hyperlink ref="H167" r:id="rId86" display="info@arenaboards.com" xr:uid="{952BFD04-73A6-4F6B-BE07-FB7BC3842625}"/>
    <hyperlink ref="H106" r:id="rId87" xr:uid="{A27E99C0-0B29-499C-A2CA-175BCCAA0600}"/>
    <hyperlink ref="H107" r:id="rId88" xr:uid="{CA2FF4D4-5E5B-4ED9-81D3-09984C477A56}"/>
    <hyperlink ref="H159" r:id="rId89" xr:uid="{7414A5EC-A635-40A1-B5C4-4B74A741874C}"/>
  </hyperlinks>
  <pageMargins left="0.7" right="0.7" top="0.75" bottom="0.75" header="0.3" footer="0.3"/>
  <pageSetup orientation="portrait" r:id="rId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7873-B9B8-4F6E-9BAD-C96EE4601D22}">
  <sheetPr>
    <tabColor theme="6" tint="0.79998168889431442"/>
  </sheetPr>
  <dimension ref="A1:S43"/>
  <sheetViews>
    <sheetView zoomScaleNormal="100" workbookViewId="0">
      <selection activeCell="O30" sqref="O30"/>
    </sheetView>
  </sheetViews>
  <sheetFormatPr defaultColWidth="8.85546875" defaultRowHeight="15" outlineLevelCol="1" x14ac:dyDescent="0.25"/>
  <cols>
    <col min="1" max="1" width="14.28515625" style="1" bestFit="1" customWidth="1"/>
    <col min="2" max="2" width="27.85546875" style="1" bestFit="1" customWidth="1"/>
    <col min="3" max="3" width="8" style="1" customWidth="1"/>
    <col min="4" max="4" width="7.7109375" style="8" bestFit="1" customWidth="1"/>
    <col min="5" max="5" width="15" style="1" bestFit="1" customWidth="1"/>
    <col min="6" max="6" width="9.5703125" style="1" bestFit="1" customWidth="1"/>
    <col min="7" max="7" width="13.140625" style="1" bestFit="1" customWidth="1"/>
    <col min="8" max="8" width="27.140625" style="9" bestFit="1" customWidth="1"/>
    <col min="9" max="9" width="15" style="8" bestFit="1" customWidth="1"/>
    <col min="10" max="10" width="5.85546875" style="9" bestFit="1" customWidth="1"/>
    <col min="11" max="11" width="5.140625" style="1" customWidth="1"/>
    <col min="12" max="12" width="15.140625" style="1" customWidth="1" outlineLevel="1"/>
    <col min="13" max="14" width="8" style="1" customWidth="1" outlineLevel="1"/>
    <col min="15" max="15" width="13.28515625" style="1" customWidth="1" outlineLevel="1"/>
    <col min="16" max="16" width="9.5703125" style="1" customWidth="1" outlineLevel="1"/>
    <col min="17" max="17" width="13.140625" style="1" customWidth="1" outlineLevel="1"/>
    <col min="18" max="18" width="20.7109375" style="1" customWidth="1" outlineLevel="1"/>
    <col min="19" max="19" width="8.28515625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7362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6349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ht="30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ht="30" x14ac:dyDescent="0.25">
      <c r="B8" s="23" t="s">
        <v>6800</v>
      </c>
      <c r="C8" s="5"/>
      <c r="D8" s="11"/>
      <c r="E8" s="10" t="s">
        <v>7363</v>
      </c>
      <c r="F8" s="3"/>
      <c r="G8" s="7" t="s">
        <v>1519</v>
      </c>
      <c r="H8" s="18" t="s">
        <v>7367</v>
      </c>
      <c r="I8" s="11" t="s">
        <v>209</v>
      </c>
      <c r="J8" s="24"/>
      <c r="L8" s="26"/>
      <c r="N8" s="11"/>
      <c r="R8" s="18"/>
      <c r="S8" s="43"/>
    </row>
    <row r="9" spans="1:19" x14ac:dyDescent="0.25">
      <c r="B9" s="23" t="s">
        <v>6801</v>
      </c>
      <c r="C9" s="5"/>
      <c r="D9" s="11"/>
      <c r="E9" s="10" t="s">
        <v>7364</v>
      </c>
      <c r="F9" s="3"/>
      <c r="G9" s="7" t="s">
        <v>7366</v>
      </c>
      <c r="H9" s="18" t="s">
        <v>6802</v>
      </c>
      <c r="I9" s="11" t="s">
        <v>145</v>
      </c>
      <c r="J9" s="24"/>
      <c r="L9" s="26"/>
      <c r="N9" s="11"/>
      <c r="R9" s="18"/>
      <c r="S9" s="43"/>
    </row>
    <row r="10" spans="1:19" ht="15.75" thickBot="1" x14ac:dyDescent="0.3">
      <c r="B10" s="23" t="s">
        <v>6306</v>
      </c>
      <c r="C10" s="5"/>
      <c r="D10" s="11"/>
      <c r="E10" s="10" t="s">
        <v>7365</v>
      </c>
      <c r="F10" s="3"/>
      <c r="G10" s="7" t="s">
        <v>6307</v>
      </c>
      <c r="H10" s="18" t="s">
        <v>6308</v>
      </c>
      <c r="I10" s="11"/>
      <c r="J10" s="24"/>
      <c r="L10" s="27"/>
      <c r="M10" s="29"/>
      <c r="N10" s="36"/>
      <c r="O10" s="29"/>
      <c r="P10" s="29"/>
      <c r="Q10" s="29"/>
      <c r="R10" s="40"/>
      <c r="S10" s="47"/>
    </row>
    <row r="11" spans="1:19" ht="30" x14ac:dyDescent="0.25">
      <c r="B11" s="23" t="s">
        <v>6803</v>
      </c>
      <c r="C11" s="5"/>
      <c r="D11" s="11"/>
      <c r="E11" s="10" t="s">
        <v>6804</v>
      </c>
      <c r="F11" s="3"/>
      <c r="G11" s="7"/>
      <c r="H11" s="18" t="s">
        <v>6805</v>
      </c>
      <c r="I11" s="11"/>
      <c r="J11" s="24"/>
      <c r="N11" s="11"/>
    </row>
    <row r="12" spans="1:19" x14ac:dyDescent="0.25">
      <c r="B12" s="23"/>
      <c r="C12" s="5"/>
      <c r="D12" s="11"/>
      <c r="E12" s="10"/>
      <c r="F12" s="3"/>
      <c r="G12" s="7"/>
      <c r="H12" s="18"/>
      <c r="I12" s="11"/>
      <c r="J12" s="24"/>
    </row>
    <row r="13" spans="1:19" x14ac:dyDescent="0.25">
      <c r="B13" s="23"/>
      <c r="C13" s="5"/>
      <c r="D13" s="11"/>
      <c r="E13" s="10"/>
      <c r="F13" s="3"/>
      <c r="G13" s="7"/>
      <c r="H13" s="18"/>
      <c r="I13" s="11"/>
      <c r="J13" s="2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thickBot="1" x14ac:dyDescent="0.3">
      <c r="B14" s="35"/>
      <c r="C14" s="41"/>
      <c r="D14" s="36"/>
      <c r="E14" s="37"/>
      <c r="F14" s="38"/>
      <c r="G14" s="39"/>
      <c r="H14" s="40"/>
      <c r="I14" s="36"/>
      <c r="J14" s="31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D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D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</row>
    <row r="17" spans="2:19" x14ac:dyDescent="0.25">
      <c r="D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</row>
    <row r="18" spans="2:19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2:19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2:19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2:19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2:19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2:19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2:1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2:1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2:19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2:1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2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mergeCells count="3">
    <mergeCell ref="B3:J3"/>
    <mergeCell ref="B6:J6"/>
    <mergeCell ref="L6:S6"/>
  </mergeCells>
  <hyperlinks>
    <hyperlink ref="A1" location="Legend!A1" display="Back To Legend" xr:uid="{E235CEE2-ABA8-42FF-865E-6C1BB4781FE0}"/>
    <hyperlink ref="H8" r:id="rId1" display="cgregor@enviraco.com" xr:uid="{71AD978A-A001-4B15-89D2-9A0FB804C258}"/>
    <hyperlink ref="H9" r:id="rId2" xr:uid="{24CE0276-BBD3-4351-88F9-53F76F873122}"/>
    <hyperlink ref="H10" r:id="rId3" xr:uid="{64DD5F9E-DD4D-4097-B414-B49E49604193}"/>
    <hyperlink ref="E11" r:id="rId4" display="tel:16476684063" xr:uid="{B40C76D3-BC3A-4514-9472-A65608B82E79}"/>
    <hyperlink ref="H11" r:id="rId5" xr:uid="{EBCD2E58-AA8C-40C2-BC6E-39874670F2B3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38C9-C722-47CD-A238-CF398FB70095}">
  <dimension ref="A1:V434"/>
  <sheetViews>
    <sheetView tabSelected="1" topLeftCell="A72" workbookViewId="0">
      <pane xSplit="6" topLeftCell="G1" activePane="topRight" state="frozen"/>
      <selection pane="topRight" activeCell="B224" sqref="B224"/>
    </sheetView>
  </sheetViews>
  <sheetFormatPr defaultRowHeight="15" x14ac:dyDescent="0.25"/>
  <cols>
    <col min="1" max="1" width="9.140625" style="144" customWidth="1"/>
    <col min="2" max="2" width="42.7109375" style="144" customWidth="1"/>
    <col min="3" max="3" width="6.140625" style="144" customWidth="1"/>
    <col min="4" max="4" width="15.5703125" style="144" bestFit="1" customWidth="1"/>
    <col min="5" max="5" width="17.140625" style="144" bestFit="1" customWidth="1"/>
    <col min="6" max="6" width="17.42578125" style="144" customWidth="1"/>
    <col min="7" max="7" width="18.5703125" style="144" customWidth="1"/>
    <col min="8" max="8" width="14.140625" style="147" customWidth="1"/>
    <col min="9" max="9" width="15" style="146" customWidth="1"/>
    <col min="10" max="10" width="14.140625" style="145" customWidth="1"/>
    <col min="11" max="11" width="17.140625" style="145" bestFit="1" customWidth="1"/>
    <col min="12" max="12" width="14.140625" style="145" customWidth="1"/>
    <col min="13" max="13" width="15" style="144" customWidth="1"/>
    <col min="14" max="14" width="19.85546875" style="145" customWidth="1"/>
    <col min="15" max="15" width="13.42578125" style="144" customWidth="1"/>
    <col min="16" max="16" width="17.140625" style="145" customWidth="1"/>
    <col min="17" max="17" width="13.42578125" style="144" customWidth="1"/>
    <col min="18" max="18" width="17.140625" style="145" customWidth="1"/>
    <col min="19" max="20" width="13.42578125" style="144" customWidth="1"/>
    <col min="21" max="21" width="13.5703125" style="144" customWidth="1"/>
    <col min="22" max="22" width="18.140625" style="144" customWidth="1"/>
    <col min="23" max="257" width="9.140625" style="144"/>
    <col min="258" max="258" width="41.5703125" style="144" customWidth="1"/>
    <col min="259" max="259" width="6.140625" style="144" customWidth="1"/>
    <col min="260" max="260" width="15.5703125" style="144" bestFit="1" customWidth="1"/>
    <col min="261" max="261" width="17.140625" style="144" bestFit="1" customWidth="1"/>
    <col min="262" max="262" width="17.42578125" style="144" customWidth="1"/>
    <col min="263" max="263" width="18.5703125" style="144" customWidth="1"/>
    <col min="264" max="264" width="14.140625" style="144" customWidth="1"/>
    <col min="265" max="265" width="15" style="144" customWidth="1"/>
    <col min="266" max="266" width="14.140625" style="144" customWidth="1"/>
    <col min="267" max="267" width="17.140625" style="144" bestFit="1" customWidth="1"/>
    <col min="268" max="268" width="14.140625" style="144" customWidth="1"/>
    <col min="269" max="269" width="15" style="144" customWidth="1"/>
    <col min="270" max="270" width="19.85546875" style="144" customWidth="1"/>
    <col min="271" max="271" width="13.42578125" style="144" customWidth="1"/>
    <col min="272" max="272" width="17.140625" style="144" customWidth="1"/>
    <col min="273" max="273" width="13.42578125" style="144" customWidth="1"/>
    <col min="274" max="274" width="17.140625" style="144" customWidth="1"/>
    <col min="275" max="276" width="13.42578125" style="144" customWidth="1"/>
    <col min="277" max="277" width="13.5703125" style="144" customWidth="1"/>
    <col min="278" max="278" width="18.140625" style="144" customWidth="1"/>
    <col min="279" max="513" width="9.140625" style="144"/>
    <col min="514" max="514" width="41.5703125" style="144" customWidth="1"/>
    <col min="515" max="515" width="6.140625" style="144" customWidth="1"/>
    <col min="516" max="516" width="15.5703125" style="144" bestFit="1" customWidth="1"/>
    <col min="517" max="517" width="17.140625" style="144" bestFit="1" customWidth="1"/>
    <col min="518" max="518" width="17.42578125" style="144" customWidth="1"/>
    <col min="519" max="519" width="18.5703125" style="144" customWidth="1"/>
    <col min="520" max="520" width="14.140625" style="144" customWidth="1"/>
    <col min="521" max="521" width="15" style="144" customWidth="1"/>
    <col min="522" max="522" width="14.140625" style="144" customWidth="1"/>
    <col min="523" max="523" width="17.140625" style="144" bestFit="1" customWidth="1"/>
    <col min="524" max="524" width="14.140625" style="144" customWidth="1"/>
    <col min="525" max="525" width="15" style="144" customWidth="1"/>
    <col min="526" max="526" width="19.85546875" style="144" customWidth="1"/>
    <col min="527" max="527" width="13.42578125" style="144" customWidth="1"/>
    <col min="528" max="528" width="17.140625" style="144" customWidth="1"/>
    <col min="529" max="529" width="13.42578125" style="144" customWidth="1"/>
    <col min="530" max="530" width="17.140625" style="144" customWidth="1"/>
    <col min="531" max="532" width="13.42578125" style="144" customWidth="1"/>
    <col min="533" max="533" width="13.5703125" style="144" customWidth="1"/>
    <col min="534" max="534" width="18.140625" style="144" customWidth="1"/>
    <col min="535" max="769" width="9.140625" style="144"/>
    <col min="770" max="770" width="41.5703125" style="144" customWidth="1"/>
    <col min="771" max="771" width="6.140625" style="144" customWidth="1"/>
    <col min="772" max="772" width="15.5703125" style="144" bestFit="1" customWidth="1"/>
    <col min="773" max="773" width="17.140625" style="144" bestFit="1" customWidth="1"/>
    <col min="774" max="774" width="17.42578125" style="144" customWidth="1"/>
    <col min="775" max="775" width="18.5703125" style="144" customWidth="1"/>
    <col min="776" max="776" width="14.140625" style="144" customWidth="1"/>
    <col min="777" max="777" width="15" style="144" customWidth="1"/>
    <col min="778" max="778" width="14.140625" style="144" customWidth="1"/>
    <col min="779" max="779" width="17.140625" style="144" bestFit="1" customWidth="1"/>
    <col min="780" max="780" width="14.140625" style="144" customWidth="1"/>
    <col min="781" max="781" width="15" style="144" customWidth="1"/>
    <col min="782" max="782" width="19.85546875" style="144" customWidth="1"/>
    <col min="783" max="783" width="13.42578125" style="144" customWidth="1"/>
    <col min="784" max="784" width="17.140625" style="144" customWidth="1"/>
    <col min="785" max="785" width="13.42578125" style="144" customWidth="1"/>
    <col min="786" max="786" width="17.140625" style="144" customWidth="1"/>
    <col min="787" max="788" width="13.42578125" style="144" customWidth="1"/>
    <col min="789" max="789" width="13.5703125" style="144" customWidth="1"/>
    <col min="790" max="790" width="18.140625" style="144" customWidth="1"/>
    <col min="791" max="1025" width="9.140625" style="144"/>
    <col min="1026" max="1026" width="41.5703125" style="144" customWidth="1"/>
    <col min="1027" max="1027" width="6.140625" style="144" customWidth="1"/>
    <col min="1028" max="1028" width="15.5703125" style="144" bestFit="1" customWidth="1"/>
    <col min="1029" max="1029" width="17.140625" style="144" bestFit="1" customWidth="1"/>
    <col min="1030" max="1030" width="17.42578125" style="144" customWidth="1"/>
    <col min="1031" max="1031" width="18.5703125" style="144" customWidth="1"/>
    <col min="1032" max="1032" width="14.140625" style="144" customWidth="1"/>
    <col min="1033" max="1033" width="15" style="144" customWidth="1"/>
    <col min="1034" max="1034" width="14.140625" style="144" customWidth="1"/>
    <col min="1035" max="1035" width="17.140625" style="144" bestFit="1" customWidth="1"/>
    <col min="1036" max="1036" width="14.140625" style="144" customWidth="1"/>
    <col min="1037" max="1037" width="15" style="144" customWidth="1"/>
    <col min="1038" max="1038" width="19.85546875" style="144" customWidth="1"/>
    <col min="1039" max="1039" width="13.42578125" style="144" customWidth="1"/>
    <col min="1040" max="1040" width="17.140625" style="144" customWidth="1"/>
    <col min="1041" max="1041" width="13.42578125" style="144" customWidth="1"/>
    <col min="1042" max="1042" width="17.140625" style="144" customWidth="1"/>
    <col min="1043" max="1044" width="13.42578125" style="144" customWidth="1"/>
    <col min="1045" max="1045" width="13.5703125" style="144" customWidth="1"/>
    <col min="1046" max="1046" width="18.140625" style="144" customWidth="1"/>
    <col min="1047" max="1281" width="9.140625" style="144"/>
    <col min="1282" max="1282" width="41.5703125" style="144" customWidth="1"/>
    <col min="1283" max="1283" width="6.140625" style="144" customWidth="1"/>
    <col min="1284" max="1284" width="15.5703125" style="144" bestFit="1" customWidth="1"/>
    <col min="1285" max="1285" width="17.140625" style="144" bestFit="1" customWidth="1"/>
    <col min="1286" max="1286" width="17.42578125" style="144" customWidth="1"/>
    <col min="1287" max="1287" width="18.5703125" style="144" customWidth="1"/>
    <col min="1288" max="1288" width="14.140625" style="144" customWidth="1"/>
    <col min="1289" max="1289" width="15" style="144" customWidth="1"/>
    <col min="1290" max="1290" width="14.140625" style="144" customWidth="1"/>
    <col min="1291" max="1291" width="17.140625" style="144" bestFit="1" customWidth="1"/>
    <col min="1292" max="1292" width="14.140625" style="144" customWidth="1"/>
    <col min="1293" max="1293" width="15" style="144" customWidth="1"/>
    <col min="1294" max="1294" width="19.85546875" style="144" customWidth="1"/>
    <col min="1295" max="1295" width="13.42578125" style="144" customWidth="1"/>
    <col min="1296" max="1296" width="17.140625" style="144" customWidth="1"/>
    <col min="1297" max="1297" width="13.42578125" style="144" customWidth="1"/>
    <col min="1298" max="1298" width="17.140625" style="144" customWidth="1"/>
    <col min="1299" max="1300" width="13.42578125" style="144" customWidth="1"/>
    <col min="1301" max="1301" width="13.5703125" style="144" customWidth="1"/>
    <col min="1302" max="1302" width="18.140625" style="144" customWidth="1"/>
    <col min="1303" max="1537" width="9.140625" style="144"/>
    <col min="1538" max="1538" width="41.5703125" style="144" customWidth="1"/>
    <col min="1539" max="1539" width="6.140625" style="144" customWidth="1"/>
    <col min="1540" max="1540" width="15.5703125" style="144" bestFit="1" customWidth="1"/>
    <col min="1541" max="1541" width="17.140625" style="144" bestFit="1" customWidth="1"/>
    <col min="1542" max="1542" width="17.42578125" style="144" customWidth="1"/>
    <col min="1543" max="1543" width="18.5703125" style="144" customWidth="1"/>
    <col min="1544" max="1544" width="14.140625" style="144" customWidth="1"/>
    <col min="1545" max="1545" width="15" style="144" customWidth="1"/>
    <col min="1546" max="1546" width="14.140625" style="144" customWidth="1"/>
    <col min="1547" max="1547" width="17.140625" style="144" bestFit="1" customWidth="1"/>
    <col min="1548" max="1548" width="14.140625" style="144" customWidth="1"/>
    <col min="1549" max="1549" width="15" style="144" customWidth="1"/>
    <col min="1550" max="1550" width="19.85546875" style="144" customWidth="1"/>
    <col min="1551" max="1551" width="13.42578125" style="144" customWidth="1"/>
    <col min="1552" max="1552" width="17.140625" style="144" customWidth="1"/>
    <col min="1553" max="1553" width="13.42578125" style="144" customWidth="1"/>
    <col min="1554" max="1554" width="17.140625" style="144" customWidth="1"/>
    <col min="1555" max="1556" width="13.42578125" style="144" customWidth="1"/>
    <col min="1557" max="1557" width="13.5703125" style="144" customWidth="1"/>
    <col min="1558" max="1558" width="18.140625" style="144" customWidth="1"/>
    <col min="1559" max="1793" width="9.140625" style="144"/>
    <col min="1794" max="1794" width="41.5703125" style="144" customWidth="1"/>
    <col min="1795" max="1795" width="6.140625" style="144" customWidth="1"/>
    <col min="1796" max="1796" width="15.5703125" style="144" bestFit="1" customWidth="1"/>
    <col min="1797" max="1797" width="17.140625" style="144" bestFit="1" customWidth="1"/>
    <col min="1798" max="1798" width="17.42578125" style="144" customWidth="1"/>
    <col min="1799" max="1799" width="18.5703125" style="144" customWidth="1"/>
    <col min="1800" max="1800" width="14.140625" style="144" customWidth="1"/>
    <col min="1801" max="1801" width="15" style="144" customWidth="1"/>
    <col min="1802" max="1802" width="14.140625" style="144" customWidth="1"/>
    <col min="1803" max="1803" width="17.140625" style="144" bestFit="1" customWidth="1"/>
    <col min="1804" max="1804" width="14.140625" style="144" customWidth="1"/>
    <col min="1805" max="1805" width="15" style="144" customWidth="1"/>
    <col min="1806" max="1806" width="19.85546875" style="144" customWidth="1"/>
    <col min="1807" max="1807" width="13.42578125" style="144" customWidth="1"/>
    <col min="1808" max="1808" width="17.140625" style="144" customWidth="1"/>
    <col min="1809" max="1809" width="13.42578125" style="144" customWidth="1"/>
    <col min="1810" max="1810" width="17.140625" style="144" customWidth="1"/>
    <col min="1811" max="1812" width="13.42578125" style="144" customWidth="1"/>
    <col min="1813" max="1813" width="13.5703125" style="144" customWidth="1"/>
    <col min="1814" max="1814" width="18.140625" style="144" customWidth="1"/>
    <col min="1815" max="2049" width="9.140625" style="144"/>
    <col min="2050" max="2050" width="41.5703125" style="144" customWidth="1"/>
    <col min="2051" max="2051" width="6.140625" style="144" customWidth="1"/>
    <col min="2052" max="2052" width="15.5703125" style="144" bestFit="1" customWidth="1"/>
    <col min="2053" max="2053" width="17.140625" style="144" bestFit="1" customWidth="1"/>
    <col min="2054" max="2054" width="17.42578125" style="144" customWidth="1"/>
    <col min="2055" max="2055" width="18.5703125" style="144" customWidth="1"/>
    <col min="2056" max="2056" width="14.140625" style="144" customWidth="1"/>
    <col min="2057" max="2057" width="15" style="144" customWidth="1"/>
    <col min="2058" max="2058" width="14.140625" style="144" customWidth="1"/>
    <col min="2059" max="2059" width="17.140625" style="144" bestFit="1" customWidth="1"/>
    <col min="2060" max="2060" width="14.140625" style="144" customWidth="1"/>
    <col min="2061" max="2061" width="15" style="144" customWidth="1"/>
    <col min="2062" max="2062" width="19.85546875" style="144" customWidth="1"/>
    <col min="2063" max="2063" width="13.42578125" style="144" customWidth="1"/>
    <col min="2064" max="2064" width="17.140625" style="144" customWidth="1"/>
    <col min="2065" max="2065" width="13.42578125" style="144" customWidth="1"/>
    <col min="2066" max="2066" width="17.140625" style="144" customWidth="1"/>
    <col min="2067" max="2068" width="13.42578125" style="144" customWidth="1"/>
    <col min="2069" max="2069" width="13.5703125" style="144" customWidth="1"/>
    <col min="2070" max="2070" width="18.140625" style="144" customWidth="1"/>
    <col min="2071" max="2305" width="9.140625" style="144"/>
    <col min="2306" max="2306" width="41.5703125" style="144" customWidth="1"/>
    <col min="2307" max="2307" width="6.140625" style="144" customWidth="1"/>
    <col min="2308" max="2308" width="15.5703125" style="144" bestFit="1" customWidth="1"/>
    <col min="2309" max="2309" width="17.140625" style="144" bestFit="1" customWidth="1"/>
    <col min="2310" max="2310" width="17.42578125" style="144" customWidth="1"/>
    <col min="2311" max="2311" width="18.5703125" style="144" customWidth="1"/>
    <col min="2312" max="2312" width="14.140625" style="144" customWidth="1"/>
    <col min="2313" max="2313" width="15" style="144" customWidth="1"/>
    <col min="2314" max="2314" width="14.140625" style="144" customWidth="1"/>
    <col min="2315" max="2315" width="17.140625" style="144" bestFit="1" customWidth="1"/>
    <col min="2316" max="2316" width="14.140625" style="144" customWidth="1"/>
    <col min="2317" max="2317" width="15" style="144" customWidth="1"/>
    <col min="2318" max="2318" width="19.85546875" style="144" customWidth="1"/>
    <col min="2319" max="2319" width="13.42578125" style="144" customWidth="1"/>
    <col min="2320" max="2320" width="17.140625" style="144" customWidth="1"/>
    <col min="2321" max="2321" width="13.42578125" style="144" customWidth="1"/>
    <col min="2322" max="2322" width="17.140625" style="144" customWidth="1"/>
    <col min="2323" max="2324" width="13.42578125" style="144" customWidth="1"/>
    <col min="2325" max="2325" width="13.5703125" style="144" customWidth="1"/>
    <col min="2326" max="2326" width="18.140625" style="144" customWidth="1"/>
    <col min="2327" max="2561" width="9.140625" style="144"/>
    <col min="2562" max="2562" width="41.5703125" style="144" customWidth="1"/>
    <col min="2563" max="2563" width="6.140625" style="144" customWidth="1"/>
    <col min="2564" max="2564" width="15.5703125" style="144" bestFit="1" customWidth="1"/>
    <col min="2565" max="2565" width="17.140625" style="144" bestFit="1" customWidth="1"/>
    <col min="2566" max="2566" width="17.42578125" style="144" customWidth="1"/>
    <col min="2567" max="2567" width="18.5703125" style="144" customWidth="1"/>
    <col min="2568" max="2568" width="14.140625" style="144" customWidth="1"/>
    <col min="2569" max="2569" width="15" style="144" customWidth="1"/>
    <col min="2570" max="2570" width="14.140625" style="144" customWidth="1"/>
    <col min="2571" max="2571" width="17.140625" style="144" bestFit="1" customWidth="1"/>
    <col min="2572" max="2572" width="14.140625" style="144" customWidth="1"/>
    <col min="2573" max="2573" width="15" style="144" customWidth="1"/>
    <col min="2574" max="2574" width="19.85546875" style="144" customWidth="1"/>
    <col min="2575" max="2575" width="13.42578125" style="144" customWidth="1"/>
    <col min="2576" max="2576" width="17.140625" style="144" customWidth="1"/>
    <col min="2577" max="2577" width="13.42578125" style="144" customWidth="1"/>
    <col min="2578" max="2578" width="17.140625" style="144" customWidth="1"/>
    <col min="2579" max="2580" width="13.42578125" style="144" customWidth="1"/>
    <col min="2581" max="2581" width="13.5703125" style="144" customWidth="1"/>
    <col min="2582" max="2582" width="18.140625" style="144" customWidth="1"/>
    <col min="2583" max="2817" width="9.140625" style="144"/>
    <col min="2818" max="2818" width="41.5703125" style="144" customWidth="1"/>
    <col min="2819" max="2819" width="6.140625" style="144" customWidth="1"/>
    <col min="2820" max="2820" width="15.5703125" style="144" bestFit="1" customWidth="1"/>
    <col min="2821" max="2821" width="17.140625" style="144" bestFit="1" customWidth="1"/>
    <col min="2822" max="2822" width="17.42578125" style="144" customWidth="1"/>
    <col min="2823" max="2823" width="18.5703125" style="144" customWidth="1"/>
    <col min="2824" max="2824" width="14.140625" style="144" customWidth="1"/>
    <col min="2825" max="2825" width="15" style="144" customWidth="1"/>
    <col min="2826" max="2826" width="14.140625" style="144" customWidth="1"/>
    <col min="2827" max="2827" width="17.140625" style="144" bestFit="1" customWidth="1"/>
    <col min="2828" max="2828" width="14.140625" style="144" customWidth="1"/>
    <col min="2829" max="2829" width="15" style="144" customWidth="1"/>
    <col min="2830" max="2830" width="19.85546875" style="144" customWidth="1"/>
    <col min="2831" max="2831" width="13.42578125" style="144" customWidth="1"/>
    <col min="2832" max="2832" width="17.140625" style="144" customWidth="1"/>
    <col min="2833" max="2833" width="13.42578125" style="144" customWidth="1"/>
    <col min="2834" max="2834" width="17.140625" style="144" customWidth="1"/>
    <col min="2835" max="2836" width="13.42578125" style="144" customWidth="1"/>
    <col min="2837" max="2837" width="13.5703125" style="144" customWidth="1"/>
    <col min="2838" max="2838" width="18.140625" style="144" customWidth="1"/>
    <col min="2839" max="3073" width="9.140625" style="144"/>
    <col min="3074" max="3074" width="41.5703125" style="144" customWidth="1"/>
    <col min="3075" max="3075" width="6.140625" style="144" customWidth="1"/>
    <col min="3076" max="3076" width="15.5703125" style="144" bestFit="1" customWidth="1"/>
    <col min="3077" max="3077" width="17.140625" style="144" bestFit="1" customWidth="1"/>
    <col min="3078" max="3078" width="17.42578125" style="144" customWidth="1"/>
    <col min="3079" max="3079" width="18.5703125" style="144" customWidth="1"/>
    <col min="3080" max="3080" width="14.140625" style="144" customWidth="1"/>
    <col min="3081" max="3081" width="15" style="144" customWidth="1"/>
    <col min="3082" max="3082" width="14.140625" style="144" customWidth="1"/>
    <col min="3083" max="3083" width="17.140625" style="144" bestFit="1" customWidth="1"/>
    <col min="3084" max="3084" width="14.140625" style="144" customWidth="1"/>
    <col min="3085" max="3085" width="15" style="144" customWidth="1"/>
    <col min="3086" max="3086" width="19.85546875" style="144" customWidth="1"/>
    <col min="3087" max="3087" width="13.42578125" style="144" customWidth="1"/>
    <col min="3088" max="3088" width="17.140625" style="144" customWidth="1"/>
    <col min="3089" max="3089" width="13.42578125" style="144" customWidth="1"/>
    <col min="3090" max="3090" width="17.140625" style="144" customWidth="1"/>
    <col min="3091" max="3092" width="13.42578125" style="144" customWidth="1"/>
    <col min="3093" max="3093" width="13.5703125" style="144" customWidth="1"/>
    <col min="3094" max="3094" width="18.140625" style="144" customWidth="1"/>
    <col min="3095" max="3329" width="9.140625" style="144"/>
    <col min="3330" max="3330" width="41.5703125" style="144" customWidth="1"/>
    <col min="3331" max="3331" width="6.140625" style="144" customWidth="1"/>
    <col min="3332" max="3332" width="15.5703125" style="144" bestFit="1" customWidth="1"/>
    <col min="3333" max="3333" width="17.140625" style="144" bestFit="1" customWidth="1"/>
    <col min="3334" max="3334" width="17.42578125" style="144" customWidth="1"/>
    <col min="3335" max="3335" width="18.5703125" style="144" customWidth="1"/>
    <col min="3336" max="3336" width="14.140625" style="144" customWidth="1"/>
    <col min="3337" max="3337" width="15" style="144" customWidth="1"/>
    <col min="3338" max="3338" width="14.140625" style="144" customWidth="1"/>
    <col min="3339" max="3339" width="17.140625" style="144" bestFit="1" customWidth="1"/>
    <col min="3340" max="3340" width="14.140625" style="144" customWidth="1"/>
    <col min="3341" max="3341" width="15" style="144" customWidth="1"/>
    <col min="3342" max="3342" width="19.85546875" style="144" customWidth="1"/>
    <col min="3343" max="3343" width="13.42578125" style="144" customWidth="1"/>
    <col min="3344" max="3344" width="17.140625" style="144" customWidth="1"/>
    <col min="3345" max="3345" width="13.42578125" style="144" customWidth="1"/>
    <col min="3346" max="3346" width="17.140625" style="144" customWidth="1"/>
    <col min="3347" max="3348" width="13.42578125" style="144" customWidth="1"/>
    <col min="3349" max="3349" width="13.5703125" style="144" customWidth="1"/>
    <col min="3350" max="3350" width="18.140625" style="144" customWidth="1"/>
    <col min="3351" max="3585" width="9.140625" style="144"/>
    <col min="3586" max="3586" width="41.5703125" style="144" customWidth="1"/>
    <col min="3587" max="3587" width="6.140625" style="144" customWidth="1"/>
    <col min="3588" max="3588" width="15.5703125" style="144" bestFit="1" customWidth="1"/>
    <col min="3589" max="3589" width="17.140625" style="144" bestFit="1" customWidth="1"/>
    <col min="3590" max="3590" width="17.42578125" style="144" customWidth="1"/>
    <col min="3591" max="3591" width="18.5703125" style="144" customWidth="1"/>
    <col min="3592" max="3592" width="14.140625" style="144" customWidth="1"/>
    <col min="3593" max="3593" width="15" style="144" customWidth="1"/>
    <col min="3594" max="3594" width="14.140625" style="144" customWidth="1"/>
    <col min="3595" max="3595" width="17.140625" style="144" bestFit="1" customWidth="1"/>
    <col min="3596" max="3596" width="14.140625" style="144" customWidth="1"/>
    <col min="3597" max="3597" width="15" style="144" customWidth="1"/>
    <col min="3598" max="3598" width="19.85546875" style="144" customWidth="1"/>
    <col min="3599" max="3599" width="13.42578125" style="144" customWidth="1"/>
    <col min="3600" max="3600" width="17.140625" style="144" customWidth="1"/>
    <col min="3601" max="3601" width="13.42578125" style="144" customWidth="1"/>
    <col min="3602" max="3602" width="17.140625" style="144" customWidth="1"/>
    <col min="3603" max="3604" width="13.42578125" style="144" customWidth="1"/>
    <col min="3605" max="3605" width="13.5703125" style="144" customWidth="1"/>
    <col min="3606" max="3606" width="18.140625" style="144" customWidth="1"/>
    <col min="3607" max="3841" width="9.140625" style="144"/>
    <col min="3842" max="3842" width="41.5703125" style="144" customWidth="1"/>
    <col min="3843" max="3843" width="6.140625" style="144" customWidth="1"/>
    <col min="3844" max="3844" width="15.5703125" style="144" bestFit="1" customWidth="1"/>
    <col min="3845" max="3845" width="17.140625" style="144" bestFit="1" customWidth="1"/>
    <col min="3846" max="3846" width="17.42578125" style="144" customWidth="1"/>
    <col min="3847" max="3847" width="18.5703125" style="144" customWidth="1"/>
    <col min="3848" max="3848" width="14.140625" style="144" customWidth="1"/>
    <col min="3849" max="3849" width="15" style="144" customWidth="1"/>
    <col min="3850" max="3850" width="14.140625" style="144" customWidth="1"/>
    <col min="3851" max="3851" width="17.140625" style="144" bestFit="1" customWidth="1"/>
    <col min="3852" max="3852" width="14.140625" style="144" customWidth="1"/>
    <col min="3853" max="3853" width="15" style="144" customWidth="1"/>
    <col min="3854" max="3854" width="19.85546875" style="144" customWidth="1"/>
    <col min="3855" max="3855" width="13.42578125" style="144" customWidth="1"/>
    <col min="3856" max="3856" width="17.140625" style="144" customWidth="1"/>
    <col min="3857" max="3857" width="13.42578125" style="144" customWidth="1"/>
    <col min="3858" max="3858" width="17.140625" style="144" customWidth="1"/>
    <col min="3859" max="3860" width="13.42578125" style="144" customWidth="1"/>
    <col min="3861" max="3861" width="13.5703125" style="144" customWidth="1"/>
    <col min="3862" max="3862" width="18.140625" style="144" customWidth="1"/>
    <col min="3863" max="4097" width="9.140625" style="144"/>
    <col min="4098" max="4098" width="41.5703125" style="144" customWidth="1"/>
    <col min="4099" max="4099" width="6.140625" style="144" customWidth="1"/>
    <col min="4100" max="4100" width="15.5703125" style="144" bestFit="1" customWidth="1"/>
    <col min="4101" max="4101" width="17.140625" style="144" bestFit="1" customWidth="1"/>
    <col min="4102" max="4102" width="17.42578125" style="144" customWidth="1"/>
    <col min="4103" max="4103" width="18.5703125" style="144" customWidth="1"/>
    <col min="4104" max="4104" width="14.140625" style="144" customWidth="1"/>
    <col min="4105" max="4105" width="15" style="144" customWidth="1"/>
    <col min="4106" max="4106" width="14.140625" style="144" customWidth="1"/>
    <col min="4107" max="4107" width="17.140625" style="144" bestFit="1" customWidth="1"/>
    <col min="4108" max="4108" width="14.140625" style="144" customWidth="1"/>
    <col min="4109" max="4109" width="15" style="144" customWidth="1"/>
    <col min="4110" max="4110" width="19.85546875" style="144" customWidth="1"/>
    <col min="4111" max="4111" width="13.42578125" style="144" customWidth="1"/>
    <col min="4112" max="4112" width="17.140625" style="144" customWidth="1"/>
    <col min="4113" max="4113" width="13.42578125" style="144" customWidth="1"/>
    <col min="4114" max="4114" width="17.140625" style="144" customWidth="1"/>
    <col min="4115" max="4116" width="13.42578125" style="144" customWidth="1"/>
    <col min="4117" max="4117" width="13.5703125" style="144" customWidth="1"/>
    <col min="4118" max="4118" width="18.140625" style="144" customWidth="1"/>
    <col min="4119" max="4353" width="9.140625" style="144"/>
    <col min="4354" max="4354" width="41.5703125" style="144" customWidth="1"/>
    <col min="4355" max="4355" width="6.140625" style="144" customWidth="1"/>
    <col min="4356" max="4356" width="15.5703125" style="144" bestFit="1" customWidth="1"/>
    <col min="4357" max="4357" width="17.140625" style="144" bestFit="1" customWidth="1"/>
    <col min="4358" max="4358" width="17.42578125" style="144" customWidth="1"/>
    <col min="4359" max="4359" width="18.5703125" style="144" customWidth="1"/>
    <col min="4360" max="4360" width="14.140625" style="144" customWidth="1"/>
    <col min="4361" max="4361" width="15" style="144" customWidth="1"/>
    <col min="4362" max="4362" width="14.140625" style="144" customWidth="1"/>
    <col min="4363" max="4363" width="17.140625" style="144" bestFit="1" customWidth="1"/>
    <col min="4364" max="4364" width="14.140625" style="144" customWidth="1"/>
    <col min="4365" max="4365" width="15" style="144" customWidth="1"/>
    <col min="4366" max="4366" width="19.85546875" style="144" customWidth="1"/>
    <col min="4367" max="4367" width="13.42578125" style="144" customWidth="1"/>
    <col min="4368" max="4368" width="17.140625" style="144" customWidth="1"/>
    <col min="4369" max="4369" width="13.42578125" style="144" customWidth="1"/>
    <col min="4370" max="4370" width="17.140625" style="144" customWidth="1"/>
    <col min="4371" max="4372" width="13.42578125" style="144" customWidth="1"/>
    <col min="4373" max="4373" width="13.5703125" style="144" customWidth="1"/>
    <col min="4374" max="4374" width="18.140625" style="144" customWidth="1"/>
    <col min="4375" max="4609" width="9.140625" style="144"/>
    <col min="4610" max="4610" width="41.5703125" style="144" customWidth="1"/>
    <col min="4611" max="4611" width="6.140625" style="144" customWidth="1"/>
    <col min="4612" max="4612" width="15.5703125" style="144" bestFit="1" customWidth="1"/>
    <col min="4613" max="4613" width="17.140625" style="144" bestFit="1" customWidth="1"/>
    <col min="4614" max="4614" width="17.42578125" style="144" customWidth="1"/>
    <col min="4615" max="4615" width="18.5703125" style="144" customWidth="1"/>
    <col min="4616" max="4616" width="14.140625" style="144" customWidth="1"/>
    <col min="4617" max="4617" width="15" style="144" customWidth="1"/>
    <col min="4618" max="4618" width="14.140625" style="144" customWidth="1"/>
    <col min="4619" max="4619" width="17.140625" style="144" bestFit="1" customWidth="1"/>
    <col min="4620" max="4620" width="14.140625" style="144" customWidth="1"/>
    <col min="4621" max="4621" width="15" style="144" customWidth="1"/>
    <col min="4622" max="4622" width="19.85546875" style="144" customWidth="1"/>
    <col min="4623" max="4623" width="13.42578125" style="144" customWidth="1"/>
    <col min="4624" max="4624" width="17.140625" style="144" customWidth="1"/>
    <col min="4625" max="4625" width="13.42578125" style="144" customWidth="1"/>
    <col min="4626" max="4626" width="17.140625" style="144" customWidth="1"/>
    <col min="4627" max="4628" width="13.42578125" style="144" customWidth="1"/>
    <col min="4629" max="4629" width="13.5703125" style="144" customWidth="1"/>
    <col min="4630" max="4630" width="18.140625" style="144" customWidth="1"/>
    <col min="4631" max="4865" width="9.140625" style="144"/>
    <col min="4866" max="4866" width="41.5703125" style="144" customWidth="1"/>
    <col min="4867" max="4867" width="6.140625" style="144" customWidth="1"/>
    <col min="4868" max="4868" width="15.5703125" style="144" bestFit="1" customWidth="1"/>
    <col min="4869" max="4869" width="17.140625" style="144" bestFit="1" customWidth="1"/>
    <col min="4870" max="4870" width="17.42578125" style="144" customWidth="1"/>
    <col min="4871" max="4871" width="18.5703125" style="144" customWidth="1"/>
    <col min="4872" max="4872" width="14.140625" style="144" customWidth="1"/>
    <col min="4873" max="4873" width="15" style="144" customWidth="1"/>
    <col min="4874" max="4874" width="14.140625" style="144" customWidth="1"/>
    <col min="4875" max="4875" width="17.140625" style="144" bestFit="1" customWidth="1"/>
    <col min="4876" max="4876" width="14.140625" style="144" customWidth="1"/>
    <col min="4877" max="4877" width="15" style="144" customWidth="1"/>
    <col min="4878" max="4878" width="19.85546875" style="144" customWidth="1"/>
    <col min="4879" max="4879" width="13.42578125" style="144" customWidth="1"/>
    <col min="4880" max="4880" width="17.140625" style="144" customWidth="1"/>
    <col min="4881" max="4881" width="13.42578125" style="144" customWidth="1"/>
    <col min="4882" max="4882" width="17.140625" style="144" customWidth="1"/>
    <col min="4883" max="4884" width="13.42578125" style="144" customWidth="1"/>
    <col min="4885" max="4885" width="13.5703125" style="144" customWidth="1"/>
    <col min="4886" max="4886" width="18.140625" style="144" customWidth="1"/>
    <col min="4887" max="5121" width="9.140625" style="144"/>
    <col min="5122" max="5122" width="41.5703125" style="144" customWidth="1"/>
    <col min="5123" max="5123" width="6.140625" style="144" customWidth="1"/>
    <col min="5124" max="5124" width="15.5703125" style="144" bestFit="1" customWidth="1"/>
    <col min="5125" max="5125" width="17.140625" style="144" bestFit="1" customWidth="1"/>
    <col min="5126" max="5126" width="17.42578125" style="144" customWidth="1"/>
    <col min="5127" max="5127" width="18.5703125" style="144" customWidth="1"/>
    <col min="5128" max="5128" width="14.140625" style="144" customWidth="1"/>
    <col min="5129" max="5129" width="15" style="144" customWidth="1"/>
    <col min="5130" max="5130" width="14.140625" style="144" customWidth="1"/>
    <col min="5131" max="5131" width="17.140625" style="144" bestFit="1" customWidth="1"/>
    <col min="5132" max="5132" width="14.140625" style="144" customWidth="1"/>
    <col min="5133" max="5133" width="15" style="144" customWidth="1"/>
    <col min="5134" max="5134" width="19.85546875" style="144" customWidth="1"/>
    <col min="5135" max="5135" width="13.42578125" style="144" customWidth="1"/>
    <col min="5136" max="5136" width="17.140625" style="144" customWidth="1"/>
    <col min="5137" max="5137" width="13.42578125" style="144" customWidth="1"/>
    <col min="5138" max="5138" width="17.140625" style="144" customWidth="1"/>
    <col min="5139" max="5140" width="13.42578125" style="144" customWidth="1"/>
    <col min="5141" max="5141" width="13.5703125" style="144" customWidth="1"/>
    <col min="5142" max="5142" width="18.140625" style="144" customWidth="1"/>
    <col min="5143" max="5377" width="9.140625" style="144"/>
    <col min="5378" max="5378" width="41.5703125" style="144" customWidth="1"/>
    <col min="5379" max="5379" width="6.140625" style="144" customWidth="1"/>
    <col min="5380" max="5380" width="15.5703125" style="144" bestFit="1" customWidth="1"/>
    <col min="5381" max="5381" width="17.140625" style="144" bestFit="1" customWidth="1"/>
    <col min="5382" max="5382" width="17.42578125" style="144" customWidth="1"/>
    <col min="5383" max="5383" width="18.5703125" style="144" customWidth="1"/>
    <col min="5384" max="5384" width="14.140625" style="144" customWidth="1"/>
    <col min="5385" max="5385" width="15" style="144" customWidth="1"/>
    <col min="5386" max="5386" width="14.140625" style="144" customWidth="1"/>
    <col min="5387" max="5387" width="17.140625" style="144" bestFit="1" customWidth="1"/>
    <col min="5388" max="5388" width="14.140625" style="144" customWidth="1"/>
    <col min="5389" max="5389" width="15" style="144" customWidth="1"/>
    <col min="5390" max="5390" width="19.85546875" style="144" customWidth="1"/>
    <col min="5391" max="5391" width="13.42578125" style="144" customWidth="1"/>
    <col min="5392" max="5392" width="17.140625" style="144" customWidth="1"/>
    <col min="5393" max="5393" width="13.42578125" style="144" customWidth="1"/>
    <col min="5394" max="5394" width="17.140625" style="144" customWidth="1"/>
    <col min="5395" max="5396" width="13.42578125" style="144" customWidth="1"/>
    <col min="5397" max="5397" width="13.5703125" style="144" customWidth="1"/>
    <col min="5398" max="5398" width="18.140625" style="144" customWidth="1"/>
    <col min="5399" max="5633" width="9.140625" style="144"/>
    <col min="5634" max="5634" width="41.5703125" style="144" customWidth="1"/>
    <col min="5635" max="5635" width="6.140625" style="144" customWidth="1"/>
    <col min="5636" max="5636" width="15.5703125" style="144" bestFit="1" customWidth="1"/>
    <col min="5637" max="5637" width="17.140625" style="144" bestFit="1" customWidth="1"/>
    <col min="5638" max="5638" width="17.42578125" style="144" customWidth="1"/>
    <col min="5639" max="5639" width="18.5703125" style="144" customWidth="1"/>
    <col min="5640" max="5640" width="14.140625" style="144" customWidth="1"/>
    <col min="5641" max="5641" width="15" style="144" customWidth="1"/>
    <col min="5642" max="5642" width="14.140625" style="144" customWidth="1"/>
    <col min="5643" max="5643" width="17.140625" style="144" bestFit="1" customWidth="1"/>
    <col min="5644" max="5644" width="14.140625" style="144" customWidth="1"/>
    <col min="5645" max="5645" width="15" style="144" customWidth="1"/>
    <col min="5646" max="5646" width="19.85546875" style="144" customWidth="1"/>
    <col min="5647" max="5647" width="13.42578125" style="144" customWidth="1"/>
    <col min="5648" max="5648" width="17.140625" style="144" customWidth="1"/>
    <col min="5649" max="5649" width="13.42578125" style="144" customWidth="1"/>
    <col min="5650" max="5650" width="17.140625" style="144" customWidth="1"/>
    <col min="5651" max="5652" width="13.42578125" style="144" customWidth="1"/>
    <col min="5653" max="5653" width="13.5703125" style="144" customWidth="1"/>
    <col min="5654" max="5654" width="18.140625" style="144" customWidth="1"/>
    <col min="5655" max="5889" width="9.140625" style="144"/>
    <col min="5890" max="5890" width="41.5703125" style="144" customWidth="1"/>
    <col min="5891" max="5891" width="6.140625" style="144" customWidth="1"/>
    <col min="5892" max="5892" width="15.5703125" style="144" bestFit="1" customWidth="1"/>
    <col min="5893" max="5893" width="17.140625" style="144" bestFit="1" customWidth="1"/>
    <col min="5894" max="5894" width="17.42578125" style="144" customWidth="1"/>
    <col min="5895" max="5895" width="18.5703125" style="144" customWidth="1"/>
    <col min="5896" max="5896" width="14.140625" style="144" customWidth="1"/>
    <col min="5897" max="5897" width="15" style="144" customWidth="1"/>
    <col min="5898" max="5898" width="14.140625" style="144" customWidth="1"/>
    <col min="5899" max="5899" width="17.140625" style="144" bestFit="1" customWidth="1"/>
    <col min="5900" max="5900" width="14.140625" style="144" customWidth="1"/>
    <col min="5901" max="5901" width="15" style="144" customWidth="1"/>
    <col min="5902" max="5902" width="19.85546875" style="144" customWidth="1"/>
    <col min="5903" max="5903" width="13.42578125" style="144" customWidth="1"/>
    <col min="5904" max="5904" width="17.140625" style="144" customWidth="1"/>
    <col min="5905" max="5905" width="13.42578125" style="144" customWidth="1"/>
    <col min="5906" max="5906" width="17.140625" style="144" customWidth="1"/>
    <col min="5907" max="5908" width="13.42578125" style="144" customWidth="1"/>
    <col min="5909" max="5909" width="13.5703125" style="144" customWidth="1"/>
    <col min="5910" max="5910" width="18.140625" style="144" customWidth="1"/>
    <col min="5911" max="6145" width="9.140625" style="144"/>
    <col min="6146" max="6146" width="41.5703125" style="144" customWidth="1"/>
    <col min="6147" max="6147" width="6.140625" style="144" customWidth="1"/>
    <col min="6148" max="6148" width="15.5703125" style="144" bestFit="1" customWidth="1"/>
    <col min="6149" max="6149" width="17.140625" style="144" bestFit="1" customWidth="1"/>
    <col min="6150" max="6150" width="17.42578125" style="144" customWidth="1"/>
    <col min="6151" max="6151" width="18.5703125" style="144" customWidth="1"/>
    <col min="6152" max="6152" width="14.140625" style="144" customWidth="1"/>
    <col min="6153" max="6153" width="15" style="144" customWidth="1"/>
    <col min="6154" max="6154" width="14.140625" style="144" customWidth="1"/>
    <col min="6155" max="6155" width="17.140625" style="144" bestFit="1" customWidth="1"/>
    <col min="6156" max="6156" width="14.140625" style="144" customWidth="1"/>
    <col min="6157" max="6157" width="15" style="144" customWidth="1"/>
    <col min="6158" max="6158" width="19.85546875" style="144" customWidth="1"/>
    <col min="6159" max="6159" width="13.42578125" style="144" customWidth="1"/>
    <col min="6160" max="6160" width="17.140625" style="144" customWidth="1"/>
    <col min="6161" max="6161" width="13.42578125" style="144" customWidth="1"/>
    <col min="6162" max="6162" width="17.140625" style="144" customWidth="1"/>
    <col min="6163" max="6164" width="13.42578125" style="144" customWidth="1"/>
    <col min="6165" max="6165" width="13.5703125" style="144" customWidth="1"/>
    <col min="6166" max="6166" width="18.140625" style="144" customWidth="1"/>
    <col min="6167" max="6401" width="9.140625" style="144"/>
    <col min="6402" max="6402" width="41.5703125" style="144" customWidth="1"/>
    <col min="6403" max="6403" width="6.140625" style="144" customWidth="1"/>
    <col min="6404" max="6404" width="15.5703125" style="144" bestFit="1" customWidth="1"/>
    <col min="6405" max="6405" width="17.140625" style="144" bestFit="1" customWidth="1"/>
    <col min="6406" max="6406" width="17.42578125" style="144" customWidth="1"/>
    <col min="6407" max="6407" width="18.5703125" style="144" customWidth="1"/>
    <col min="6408" max="6408" width="14.140625" style="144" customWidth="1"/>
    <col min="6409" max="6409" width="15" style="144" customWidth="1"/>
    <col min="6410" max="6410" width="14.140625" style="144" customWidth="1"/>
    <col min="6411" max="6411" width="17.140625" style="144" bestFit="1" customWidth="1"/>
    <col min="6412" max="6412" width="14.140625" style="144" customWidth="1"/>
    <col min="6413" max="6413" width="15" style="144" customWidth="1"/>
    <col min="6414" max="6414" width="19.85546875" style="144" customWidth="1"/>
    <col min="6415" max="6415" width="13.42578125" style="144" customWidth="1"/>
    <col min="6416" max="6416" width="17.140625" style="144" customWidth="1"/>
    <col min="6417" max="6417" width="13.42578125" style="144" customWidth="1"/>
    <col min="6418" max="6418" width="17.140625" style="144" customWidth="1"/>
    <col min="6419" max="6420" width="13.42578125" style="144" customWidth="1"/>
    <col min="6421" max="6421" width="13.5703125" style="144" customWidth="1"/>
    <col min="6422" max="6422" width="18.140625" style="144" customWidth="1"/>
    <col min="6423" max="6657" width="9.140625" style="144"/>
    <col min="6658" max="6658" width="41.5703125" style="144" customWidth="1"/>
    <col min="6659" max="6659" width="6.140625" style="144" customWidth="1"/>
    <col min="6660" max="6660" width="15.5703125" style="144" bestFit="1" customWidth="1"/>
    <col min="6661" max="6661" width="17.140625" style="144" bestFit="1" customWidth="1"/>
    <col min="6662" max="6662" width="17.42578125" style="144" customWidth="1"/>
    <col min="6663" max="6663" width="18.5703125" style="144" customWidth="1"/>
    <col min="6664" max="6664" width="14.140625" style="144" customWidth="1"/>
    <col min="6665" max="6665" width="15" style="144" customWidth="1"/>
    <col min="6666" max="6666" width="14.140625" style="144" customWidth="1"/>
    <col min="6667" max="6667" width="17.140625" style="144" bestFit="1" customWidth="1"/>
    <col min="6668" max="6668" width="14.140625" style="144" customWidth="1"/>
    <col min="6669" max="6669" width="15" style="144" customWidth="1"/>
    <col min="6670" max="6670" width="19.85546875" style="144" customWidth="1"/>
    <col min="6671" max="6671" width="13.42578125" style="144" customWidth="1"/>
    <col min="6672" max="6672" width="17.140625" style="144" customWidth="1"/>
    <col min="6673" max="6673" width="13.42578125" style="144" customWidth="1"/>
    <col min="6674" max="6674" width="17.140625" style="144" customWidth="1"/>
    <col min="6675" max="6676" width="13.42578125" style="144" customWidth="1"/>
    <col min="6677" max="6677" width="13.5703125" style="144" customWidth="1"/>
    <col min="6678" max="6678" width="18.140625" style="144" customWidth="1"/>
    <col min="6679" max="6913" width="9.140625" style="144"/>
    <col min="6914" max="6914" width="41.5703125" style="144" customWidth="1"/>
    <col min="6915" max="6915" width="6.140625" style="144" customWidth="1"/>
    <col min="6916" max="6916" width="15.5703125" style="144" bestFit="1" customWidth="1"/>
    <col min="6917" max="6917" width="17.140625" style="144" bestFit="1" customWidth="1"/>
    <col min="6918" max="6918" width="17.42578125" style="144" customWidth="1"/>
    <col min="6919" max="6919" width="18.5703125" style="144" customWidth="1"/>
    <col min="6920" max="6920" width="14.140625" style="144" customWidth="1"/>
    <col min="6921" max="6921" width="15" style="144" customWidth="1"/>
    <col min="6922" max="6922" width="14.140625" style="144" customWidth="1"/>
    <col min="6923" max="6923" width="17.140625" style="144" bestFit="1" customWidth="1"/>
    <col min="6924" max="6924" width="14.140625" style="144" customWidth="1"/>
    <col min="6925" max="6925" width="15" style="144" customWidth="1"/>
    <col min="6926" max="6926" width="19.85546875" style="144" customWidth="1"/>
    <col min="6927" max="6927" width="13.42578125" style="144" customWidth="1"/>
    <col min="6928" max="6928" width="17.140625" style="144" customWidth="1"/>
    <col min="6929" max="6929" width="13.42578125" style="144" customWidth="1"/>
    <col min="6930" max="6930" width="17.140625" style="144" customWidth="1"/>
    <col min="6931" max="6932" width="13.42578125" style="144" customWidth="1"/>
    <col min="6933" max="6933" width="13.5703125" style="144" customWidth="1"/>
    <col min="6934" max="6934" width="18.140625" style="144" customWidth="1"/>
    <col min="6935" max="7169" width="9.140625" style="144"/>
    <col min="7170" max="7170" width="41.5703125" style="144" customWidth="1"/>
    <col min="7171" max="7171" width="6.140625" style="144" customWidth="1"/>
    <col min="7172" max="7172" width="15.5703125" style="144" bestFit="1" customWidth="1"/>
    <col min="7173" max="7173" width="17.140625" style="144" bestFit="1" customWidth="1"/>
    <col min="7174" max="7174" width="17.42578125" style="144" customWidth="1"/>
    <col min="7175" max="7175" width="18.5703125" style="144" customWidth="1"/>
    <col min="7176" max="7176" width="14.140625" style="144" customWidth="1"/>
    <col min="7177" max="7177" width="15" style="144" customWidth="1"/>
    <col min="7178" max="7178" width="14.140625" style="144" customWidth="1"/>
    <col min="7179" max="7179" width="17.140625" style="144" bestFit="1" customWidth="1"/>
    <col min="7180" max="7180" width="14.140625" style="144" customWidth="1"/>
    <col min="7181" max="7181" width="15" style="144" customWidth="1"/>
    <col min="7182" max="7182" width="19.85546875" style="144" customWidth="1"/>
    <col min="7183" max="7183" width="13.42578125" style="144" customWidth="1"/>
    <col min="7184" max="7184" width="17.140625" style="144" customWidth="1"/>
    <col min="7185" max="7185" width="13.42578125" style="144" customWidth="1"/>
    <col min="7186" max="7186" width="17.140625" style="144" customWidth="1"/>
    <col min="7187" max="7188" width="13.42578125" style="144" customWidth="1"/>
    <col min="7189" max="7189" width="13.5703125" style="144" customWidth="1"/>
    <col min="7190" max="7190" width="18.140625" style="144" customWidth="1"/>
    <col min="7191" max="7425" width="9.140625" style="144"/>
    <col min="7426" max="7426" width="41.5703125" style="144" customWidth="1"/>
    <col min="7427" max="7427" width="6.140625" style="144" customWidth="1"/>
    <col min="7428" max="7428" width="15.5703125" style="144" bestFit="1" customWidth="1"/>
    <col min="7429" max="7429" width="17.140625" style="144" bestFit="1" customWidth="1"/>
    <col min="7430" max="7430" width="17.42578125" style="144" customWidth="1"/>
    <col min="7431" max="7431" width="18.5703125" style="144" customWidth="1"/>
    <col min="7432" max="7432" width="14.140625" style="144" customWidth="1"/>
    <col min="7433" max="7433" width="15" style="144" customWidth="1"/>
    <col min="7434" max="7434" width="14.140625" style="144" customWidth="1"/>
    <col min="7435" max="7435" width="17.140625" style="144" bestFit="1" customWidth="1"/>
    <col min="7436" max="7436" width="14.140625" style="144" customWidth="1"/>
    <col min="7437" max="7437" width="15" style="144" customWidth="1"/>
    <col min="7438" max="7438" width="19.85546875" style="144" customWidth="1"/>
    <col min="7439" max="7439" width="13.42578125" style="144" customWidth="1"/>
    <col min="7440" max="7440" width="17.140625" style="144" customWidth="1"/>
    <col min="7441" max="7441" width="13.42578125" style="144" customWidth="1"/>
    <col min="7442" max="7442" width="17.140625" style="144" customWidth="1"/>
    <col min="7443" max="7444" width="13.42578125" style="144" customWidth="1"/>
    <col min="7445" max="7445" width="13.5703125" style="144" customWidth="1"/>
    <col min="7446" max="7446" width="18.140625" style="144" customWidth="1"/>
    <col min="7447" max="7681" width="9.140625" style="144"/>
    <col min="7682" max="7682" width="41.5703125" style="144" customWidth="1"/>
    <col min="7683" max="7683" width="6.140625" style="144" customWidth="1"/>
    <col min="7684" max="7684" width="15.5703125" style="144" bestFit="1" customWidth="1"/>
    <col min="7685" max="7685" width="17.140625" style="144" bestFit="1" customWidth="1"/>
    <col min="7686" max="7686" width="17.42578125" style="144" customWidth="1"/>
    <col min="7687" max="7687" width="18.5703125" style="144" customWidth="1"/>
    <col min="7688" max="7688" width="14.140625" style="144" customWidth="1"/>
    <col min="7689" max="7689" width="15" style="144" customWidth="1"/>
    <col min="7690" max="7690" width="14.140625" style="144" customWidth="1"/>
    <col min="7691" max="7691" width="17.140625" style="144" bestFit="1" customWidth="1"/>
    <col min="7692" max="7692" width="14.140625" style="144" customWidth="1"/>
    <col min="7693" max="7693" width="15" style="144" customWidth="1"/>
    <col min="7694" max="7694" width="19.85546875" style="144" customWidth="1"/>
    <col min="7695" max="7695" width="13.42578125" style="144" customWidth="1"/>
    <col min="7696" max="7696" width="17.140625" style="144" customWidth="1"/>
    <col min="7697" max="7697" width="13.42578125" style="144" customWidth="1"/>
    <col min="7698" max="7698" width="17.140625" style="144" customWidth="1"/>
    <col min="7699" max="7700" width="13.42578125" style="144" customWidth="1"/>
    <col min="7701" max="7701" width="13.5703125" style="144" customWidth="1"/>
    <col min="7702" max="7702" width="18.140625" style="144" customWidth="1"/>
    <col min="7703" max="7937" width="9.140625" style="144"/>
    <col min="7938" max="7938" width="41.5703125" style="144" customWidth="1"/>
    <col min="7939" max="7939" width="6.140625" style="144" customWidth="1"/>
    <col min="7940" max="7940" width="15.5703125" style="144" bestFit="1" customWidth="1"/>
    <col min="7941" max="7941" width="17.140625" style="144" bestFit="1" customWidth="1"/>
    <col min="7942" max="7942" width="17.42578125" style="144" customWidth="1"/>
    <col min="7943" max="7943" width="18.5703125" style="144" customWidth="1"/>
    <col min="7944" max="7944" width="14.140625" style="144" customWidth="1"/>
    <col min="7945" max="7945" width="15" style="144" customWidth="1"/>
    <col min="7946" max="7946" width="14.140625" style="144" customWidth="1"/>
    <col min="7947" max="7947" width="17.140625" style="144" bestFit="1" customWidth="1"/>
    <col min="7948" max="7948" width="14.140625" style="144" customWidth="1"/>
    <col min="7949" max="7949" width="15" style="144" customWidth="1"/>
    <col min="7950" max="7950" width="19.85546875" style="144" customWidth="1"/>
    <col min="7951" max="7951" width="13.42578125" style="144" customWidth="1"/>
    <col min="7952" max="7952" width="17.140625" style="144" customWidth="1"/>
    <col min="7953" max="7953" width="13.42578125" style="144" customWidth="1"/>
    <col min="7954" max="7954" width="17.140625" style="144" customWidth="1"/>
    <col min="7955" max="7956" width="13.42578125" style="144" customWidth="1"/>
    <col min="7957" max="7957" width="13.5703125" style="144" customWidth="1"/>
    <col min="7958" max="7958" width="18.140625" style="144" customWidth="1"/>
    <col min="7959" max="8193" width="9.140625" style="144"/>
    <col min="8194" max="8194" width="41.5703125" style="144" customWidth="1"/>
    <col min="8195" max="8195" width="6.140625" style="144" customWidth="1"/>
    <col min="8196" max="8196" width="15.5703125" style="144" bestFit="1" customWidth="1"/>
    <col min="8197" max="8197" width="17.140625" style="144" bestFit="1" customWidth="1"/>
    <col min="8198" max="8198" width="17.42578125" style="144" customWidth="1"/>
    <col min="8199" max="8199" width="18.5703125" style="144" customWidth="1"/>
    <col min="8200" max="8200" width="14.140625" style="144" customWidth="1"/>
    <col min="8201" max="8201" width="15" style="144" customWidth="1"/>
    <col min="8202" max="8202" width="14.140625" style="144" customWidth="1"/>
    <col min="8203" max="8203" width="17.140625" style="144" bestFit="1" customWidth="1"/>
    <col min="8204" max="8204" width="14.140625" style="144" customWidth="1"/>
    <col min="8205" max="8205" width="15" style="144" customWidth="1"/>
    <col min="8206" max="8206" width="19.85546875" style="144" customWidth="1"/>
    <col min="8207" max="8207" width="13.42578125" style="144" customWidth="1"/>
    <col min="8208" max="8208" width="17.140625" style="144" customWidth="1"/>
    <col min="8209" max="8209" width="13.42578125" style="144" customWidth="1"/>
    <col min="8210" max="8210" width="17.140625" style="144" customWidth="1"/>
    <col min="8211" max="8212" width="13.42578125" style="144" customWidth="1"/>
    <col min="8213" max="8213" width="13.5703125" style="144" customWidth="1"/>
    <col min="8214" max="8214" width="18.140625" style="144" customWidth="1"/>
    <col min="8215" max="8449" width="9.140625" style="144"/>
    <col min="8450" max="8450" width="41.5703125" style="144" customWidth="1"/>
    <col min="8451" max="8451" width="6.140625" style="144" customWidth="1"/>
    <col min="8452" max="8452" width="15.5703125" style="144" bestFit="1" customWidth="1"/>
    <col min="8453" max="8453" width="17.140625" style="144" bestFit="1" customWidth="1"/>
    <col min="8454" max="8454" width="17.42578125" style="144" customWidth="1"/>
    <col min="8455" max="8455" width="18.5703125" style="144" customWidth="1"/>
    <col min="8456" max="8456" width="14.140625" style="144" customWidth="1"/>
    <col min="8457" max="8457" width="15" style="144" customWidth="1"/>
    <col min="8458" max="8458" width="14.140625" style="144" customWidth="1"/>
    <col min="8459" max="8459" width="17.140625" style="144" bestFit="1" customWidth="1"/>
    <col min="8460" max="8460" width="14.140625" style="144" customWidth="1"/>
    <col min="8461" max="8461" width="15" style="144" customWidth="1"/>
    <col min="8462" max="8462" width="19.85546875" style="144" customWidth="1"/>
    <col min="8463" max="8463" width="13.42578125" style="144" customWidth="1"/>
    <col min="8464" max="8464" width="17.140625" style="144" customWidth="1"/>
    <col min="8465" max="8465" width="13.42578125" style="144" customWidth="1"/>
    <col min="8466" max="8466" width="17.140625" style="144" customWidth="1"/>
    <col min="8467" max="8468" width="13.42578125" style="144" customWidth="1"/>
    <col min="8469" max="8469" width="13.5703125" style="144" customWidth="1"/>
    <col min="8470" max="8470" width="18.140625" style="144" customWidth="1"/>
    <col min="8471" max="8705" width="9.140625" style="144"/>
    <col min="8706" max="8706" width="41.5703125" style="144" customWidth="1"/>
    <col min="8707" max="8707" width="6.140625" style="144" customWidth="1"/>
    <col min="8708" max="8708" width="15.5703125" style="144" bestFit="1" customWidth="1"/>
    <col min="8709" max="8709" width="17.140625" style="144" bestFit="1" customWidth="1"/>
    <col min="8710" max="8710" width="17.42578125" style="144" customWidth="1"/>
    <col min="8711" max="8711" width="18.5703125" style="144" customWidth="1"/>
    <col min="8712" max="8712" width="14.140625" style="144" customWidth="1"/>
    <col min="8713" max="8713" width="15" style="144" customWidth="1"/>
    <col min="8714" max="8714" width="14.140625" style="144" customWidth="1"/>
    <col min="8715" max="8715" width="17.140625" style="144" bestFit="1" customWidth="1"/>
    <col min="8716" max="8716" width="14.140625" style="144" customWidth="1"/>
    <col min="8717" max="8717" width="15" style="144" customWidth="1"/>
    <col min="8718" max="8718" width="19.85546875" style="144" customWidth="1"/>
    <col min="8719" max="8719" width="13.42578125" style="144" customWidth="1"/>
    <col min="8720" max="8720" width="17.140625" style="144" customWidth="1"/>
    <col min="8721" max="8721" width="13.42578125" style="144" customWidth="1"/>
    <col min="8722" max="8722" width="17.140625" style="144" customWidth="1"/>
    <col min="8723" max="8724" width="13.42578125" style="144" customWidth="1"/>
    <col min="8725" max="8725" width="13.5703125" style="144" customWidth="1"/>
    <col min="8726" max="8726" width="18.140625" style="144" customWidth="1"/>
    <col min="8727" max="8961" width="9.140625" style="144"/>
    <col min="8962" max="8962" width="41.5703125" style="144" customWidth="1"/>
    <col min="8963" max="8963" width="6.140625" style="144" customWidth="1"/>
    <col min="8964" max="8964" width="15.5703125" style="144" bestFit="1" customWidth="1"/>
    <col min="8965" max="8965" width="17.140625" style="144" bestFit="1" customWidth="1"/>
    <col min="8966" max="8966" width="17.42578125" style="144" customWidth="1"/>
    <col min="8967" max="8967" width="18.5703125" style="144" customWidth="1"/>
    <col min="8968" max="8968" width="14.140625" style="144" customWidth="1"/>
    <col min="8969" max="8969" width="15" style="144" customWidth="1"/>
    <col min="8970" max="8970" width="14.140625" style="144" customWidth="1"/>
    <col min="8971" max="8971" width="17.140625" style="144" bestFit="1" customWidth="1"/>
    <col min="8972" max="8972" width="14.140625" style="144" customWidth="1"/>
    <col min="8973" max="8973" width="15" style="144" customWidth="1"/>
    <col min="8974" max="8974" width="19.85546875" style="144" customWidth="1"/>
    <col min="8975" max="8975" width="13.42578125" style="144" customWidth="1"/>
    <col min="8976" max="8976" width="17.140625" style="144" customWidth="1"/>
    <col min="8977" max="8977" width="13.42578125" style="144" customWidth="1"/>
    <col min="8978" max="8978" width="17.140625" style="144" customWidth="1"/>
    <col min="8979" max="8980" width="13.42578125" style="144" customWidth="1"/>
    <col min="8981" max="8981" width="13.5703125" style="144" customWidth="1"/>
    <col min="8982" max="8982" width="18.140625" style="144" customWidth="1"/>
    <col min="8983" max="9217" width="9.140625" style="144"/>
    <col min="9218" max="9218" width="41.5703125" style="144" customWidth="1"/>
    <col min="9219" max="9219" width="6.140625" style="144" customWidth="1"/>
    <col min="9220" max="9220" width="15.5703125" style="144" bestFit="1" customWidth="1"/>
    <col min="9221" max="9221" width="17.140625" style="144" bestFit="1" customWidth="1"/>
    <col min="9222" max="9222" width="17.42578125" style="144" customWidth="1"/>
    <col min="9223" max="9223" width="18.5703125" style="144" customWidth="1"/>
    <col min="9224" max="9224" width="14.140625" style="144" customWidth="1"/>
    <col min="9225" max="9225" width="15" style="144" customWidth="1"/>
    <col min="9226" max="9226" width="14.140625" style="144" customWidth="1"/>
    <col min="9227" max="9227" width="17.140625" style="144" bestFit="1" customWidth="1"/>
    <col min="9228" max="9228" width="14.140625" style="144" customWidth="1"/>
    <col min="9229" max="9229" width="15" style="144" customWidth="1"/>
    <col min="9230" max="9230" width="19.85546875" style="144" customWidth="1"/>
    <col min="9231" max="9231" width="13.42578125" style="144" customWidth="1"/>
    <col min="9232" max="9232" width="17.140625" style="144" customWidth="1"/>
    <col min="9233" max="9233" width="13.42578125" style="144" customWidth="1"/>
    <col min="9234" max="9234" width="17.140625" style="144" customWidth="1"/>
    <col min="9235" max="9236" width="13.42578125" style="144" customWidth="1"/>
    <col min="9237" max="9237" width="13.5703125" style="144" customWidth="1"/>
    <col min="9238" max="9238" width="18.140625" style="144" customWidth="1"/>
    <col min="9239" max="9473" width="9.140625" style="144"/>
    <col min="9474" max="9474" width="41.5703125" style="144" customWidth="1"/>
    <col min="9475" max="9475" width="6.140625" style="144" customWidth="1"/>
    <col min="9476" max="9476" width="15.5703125" style="144" bestFit="1" customWidth="1"/>
    <col min="9477" max="9477" width="17.140625" style="144" bestFit="1" customWidth="1"/>
    <col min="9478" max="9478" width="17.42578125" style="144" customWidth="1"/>
    <col min="9479" max="9479" width="18.5703125" style="144" customWidth="1"/>
    <col min="9480" max="9480" width="14.140625" style="144" customWidth="1"/>
    <col min="9481" max="9481" width="15" style="144" customWidth="1"/>
    <col min="9482" max="9482" width="14.140625" style="144" customWidth="1"/>
    <col min="9483" max="9483" width="17.140625" style="144" bestFit="1" customWidth="1"/>
    <col min="9484" max="9484" width="14.140625" style="144" customWidth="1"/>
    <col min="9485" max="9485" width="15" style="144" customWidth="1"/>
    <col min="9486" max="9486" width="19.85546875" style="144" customWidth="1"/>
    <col min="9487" max="9487" width="13.42578125" style="144" customWidth="1"/>
    <col min="9488" max="9488" width="17.140625" style="144" customWidth="1"/>
    <col min="9489" max="9489" width="13.42578125" style="144" customWidth="1"/>
    <col min="9490" max="9490" width="17.140625" style="144" customWidth="1"/>
    <col min="9491" max="9492" width="13.42578125" style="144" customWidth="1"/>
    <col min="9493" max="9493" width="13.5703125" style="144" customWidth="1"/>
    <col min="9494" max="9494" width="18.140625" style="144" customWidth="1"/>
    <col min="9495" max="9729" width="9.140625" style="144"/>
    <col min="9730" max="9730" width="41.5703125" style="144" customWidth="1"/>
    <col min="9731" max="9731" width="6.140625" style="144" customWidth="1"/>
    <col min="9732" max="9732" width="15.5703125" style="144" bestFit="1" customWidth="1"/>
    <col min="9733" max="9733" width="17.140625" style="144" bestFit="1" customWidth="1"/>
    <col min="9734" max="9734" width="17.42578125" style="144" customWidth="1"/>
    <col min="9735" max="9735" width="18.5703125" style="144" customWidth="1"/>
    <col min="9736" max="9736" width="14.140625" style="144" customWidth="1"/>
    <col min="9737" max="9737" width="15" style="144" customWidth="1"/>
    <col min="9738" max="9738" width="14.140625" style="144" customWidth="1"/>
    <col min="9739" max="9739" width="17.140625" style="144" bestFit="1" customWidth="1"/>
    <col min="9740" max="9740" width="14.140625" style="144" customWidth="1"/>
    <col min="9741" max="9741" width="15" style="144" customWidth="1"/>
    <col min="9742" max="9742" width="19.85546875" style="144" customWidth="1"/>
    <col min="9743" max="9743" width="13.42578125" style="144" customWidth="1"/>
    <col min="9744" max="9744" width="17.140625" style="144" customWidth="1"/>
    <col min="9745" max="9745" width="13.42578125" style="144" customWidth="1"/>
    <col min="9746" max="9746" width="17.140625" style="144" customWidth="1"/>
    <col min="9747" max="9748" width="13.42578125" style="144" customWidth="1"/>
    <col min="9749" max="9749" width="13.5703125" style="144" customWidth="1"/>
    <col min="9750" max="9750" width="18.140625" style="144" customWidth="1"/>
    <col min="9751" max="9985" width="9.140625" style="144"/>
    <col min="9986" max="9986" width="41.5703125" style="144" customWidth="1"/>
    <col min="9987" max="9987" width="6.140625" style="144" customWidth="1"/>
    <col min="9988" max="9988" width="15.5703125" style="144" bestFit="1" customWidth="1"/>
    <col min="9989" max="9989" width="17.140625" style="144" bestFit="1" customWidth="1"/>
    <col min="9990" max="9990" width="17.42578125" style="144" customWidth="1"/>
    <col min="9991" max="9991" width="18.5703125" style="144" customWidth="1"/>
    <col min="9992" max="9992" width="14.140625" style="144" customWidth="1"/>
    <col min="9993" max="9993" width="15" style="144" customWidth="1"/>
    <col min="9994" max="9994" width="14.140625" style="144" customWidth="1"/>
    <col min="9995" max="9995" width="17.140625" style="144" bestFit="1" customWidth="1"/>
    <col min="9996" max="9996" width="14.140625" style="144" customWidth="1"/>
    <col min="9997" max="9997" width="15" style="144" customWidth="1"/>
    <col min="9998" max="9998" width="19.85546875" style="144" customWidth="1"/>
    <col min="9999" max="9999" width="13.42578125" style="144" customWidth="1"/>
    <col min="10000" max="10000" width="17.140625" style="144" customWidth="1"/>
    <col min="10001" max="10001" width="13.42578125" style="144" customWidth="1"/>
    <col min="10002" max="10002" width="17.140625" style="144" customWidth="1"/>
    <col min="10003" max="10004" width="13.42578125" style="144" customWidth="1"/>
    <col min="10005" max="10005" width="13.5703125" style="144" customWidth="1"/>
    <col min="10006" max="10006" width="18.140625" style="144" customWidth="1"/>
    <col min="10007" max="10241" width="9.140625" style="144"/>
    <col min="10242" max="10242" width="41.5703125" style="144" customWidth="1"/>
    <col min="10243" max="10243" width="6.140625" style="144" customWidth="1"/>
    <col min="10244" max="10244" width="15.5703125" style="144" bestFit="1" customWidth="1"/>
    <col min="10245" max="10245" width="17.140625" style="144" bestFit="1" customWidth="1"/>
    <col min="10246" max="10246" width="17.42578125" style="144" customWidth="1"/>
    <col min="10247" max="10247" width="18.5703125" style="144" customWidth="1"/>
    <col min="10248" max="10248" width="14.140625" style="144" customWidth="1"/>
    <col min="10249" max="10249" width="15" style="144" customWidth="1"/>
    <col min="10250" max="10250" width="14.140625" style="144" customWidth="1"/>
    <col min="10251" max="10251" width="17.140625" style="144" bestFit="1" customWidth="1"/>
    <col min="10252" max="10252" width="14.140625" style="144" customWidth="1"/>
    <col min="10253" max="10253" width="15" style="144" customWidth="1"/>
    <col min="10254" max="10254" width="19.85546875" style="144" customWidth="1"/>
    <col min="10255" max="10255" width="13.42578125" style="144" customWidth="1"/>
    <col min="10256" max="10256" width="17.140625" style="144" customWidth="1"/>
    <col min="10257" max="10257" width="13.42578125" style="144" customWidth="1"/>
    <col min="10258" max="10258" width="17.140625" style="144" customWidth="1"/>
    <col min="10259" max="10260" width="13.42578125" style="144" customWidth="1"/>
    <col min="10261" max="10261" width="13.5703125" style="144" customWidth="1"/>
    <col min="10262" max="10262" width="18.140625" style="144" customWidth="1"/>
    <col min="10263" max="10497" width="9.140625" style="144"/>
    <col min="10498" max="10498" width="41.5703125" style="144" customWidth="1"/>
    <col min="10499" max="10499" width="6.140625" style="144" customWidth="1"/>
    <col min="10500" max="10500" width="15.5703125" style="144" bestFit="1" customWidth="1"/>
    <col min="10501" max="10501" width="17.140625" style="144" bestFit="1" customWidth="1"/>
    <col min="10502" max="10502" width="17.42578125" style="144" customWidth="1"/>
    <col min="10503" max="10503" width="18.5703125" style="144" customWidth="1"/>
    <col min="10504" max="10504" width="14.140625" style="144" customWidth="1"/>
    <col min="10505" max="10505" width="15" style="144" customWidth="1"/>
    <col min="10506" max="10506" width="14.140625" style="144" customWidth="1"/>
    <col min="10507" max="10507" width="17.140625" style="144" bestFit="1" customWidth="1"/>
    <col min="10508" max="10508" width="14.140625" style="144" customWidth="1"/>
    <col min="10509" max="10509" width="15" style="144" customWidth="1"/>
    <col min="10510" max="10510" width="19.85546875" style="144" customWidth="1"/>
    <col min="10511" max="10511" width="13.42578125" style="144" customWidth="1"/>
    <col min="10512" max="10512" width="17.140625" style="144" customWidth="1"/>
    <col min="10513" max="10513" width="13.42578125" style="144" customWidth="1"/>
    <col min="10514" max="10514" width="17.140625" style="144" customWidth="1"/>
    <col min="10515" max="10516" width="13.42578125" style="144" customWidth="1"/>
    <col min="10517" max="10517" width="13.5703125" style="144" customWidth="1"/>
    <col min="10518" max="10518" width="18.140625" style="144" customWidth="1"/>
    <col min="10519" max="10753" width="9.140625" style="144"/>
    <col min="10754" max="10754" width="41.5703125" style="144" customWidth="1"/>
    <col min="10755" max="10755" width="6.140625" style="144" customWidth="1"/>
    <col min="10756" max="10756" width="15.5703125" style="144" bestFit="1" customWidth="1"/>
    <col min="10757" max="10757" width="17.140625" style="144" bestFit="1" customWidth="1"/>
    <col min="10758" max="10758" width="17.42578125" style="144" customWidth="1"/>
    <col min="10759" max="10759" width="18.5703125" style="144" customWidth="1"/>
    <col min="10760" max="10760" width="14.140625" style="144" customWidth="1"/>
    <col min="10761" max="10761" width="15" style="144" customWidth="1"/>
    <col min="10762" max="10762" width="14.140625" style="144" customWidth="1"/>
    <col min="10763" max="10763" width="17.140625" style="144" bestFit="1" customWidth="1"/>
    <col min="10764" max="10764" width="14.140625" style="144" customWidth="1"/>
    <col min="10765" max="10765" width="15" style="144" customWidth="1"/>
    <col min="10766" max="10766" width="19.85546875" style="144" customWidth="1"/>
    <col min="10767" max="10767" width="13.42578125" style="144" customWidth="1"/>
    <col min="10768" max="10768" width="17.140625" style="144" customWidth="1"/>
    <col min="10769" max="10769" width="13.42578125" style="144" customWidth="1"/>
    <col min="10770" max="10770" width="17.140625" style="144" customWidth="1"/>
    <col min="10771" max="10772" width="13.42578125" style="144" customWidth="1"/>
    <col min="10773" max="10773" width="13.5703125" style="144" customWidth="1"/>
    <col min="10774" max="10774" width="18.140625" style="144" customWidth="1"/>
    <col min="10775" max="11009" width="9.140625" style="144"/>
    <col min="11010" max="11010" width="41.5703125" style="144" customWidth="1"/>
    <col min="11011" max="11011" width="6.140625" style="144" customWidth="1"/>
    <col min="11012" max="11012" width="15.5703125" style="144" bestFit="1" customWidth="1"/>
    <col min="11013" max="11013" width="17.140625" style="144" bestFit="1" customWidth="1"/>
    <col min="11014" max="11014" width="17.42578125" style="144" customWidth="1"/>
    <col min="11015" max="11015" width="18.5703125" style="144" customWidth="1"/>
    <col min="11016" max="11016" width="14.140625" style="144" customWidth="1"/>
    <col min="11017" max="11017" width="15" style="144" customWidth="1"/>
    <col min="11018" max="11018" width="14.140625" style="144" customWidth="1"/>
    <col min="11019" max="11019" width="17.140625" style="144" bestFit="1" customWidth="1"/>
    <col min="11020" max="11020" width="14.140625" style="144" customWidth="1"/>
    <col min="11021" max="11021" width="15" style="144" customWidth="1"/>
    <col min="11022" max="11022" width="19.85546875" style="144" customWidth="1"/>
    <col min="11023" max="11023" width="13.42578125" style="144" customWidth="1"/>
    <col min="11024" max="11024" width="17.140625" style="144" customWidth="1"/>
    <col min="11025" max="11025" width="13.42578125" style="144" customWidth="1"/>
    <col min="11026" max="11026" width="17.140625" style="144" customWidth="1"/>
    <col min="11027" max="11028" width="13.42578125" style="144" customWidth="1"/>
    <col min="11029" max="11029" width="13.5703125" style="144" customWidth="1"/>
    <col min="11030" max="11030" width="18.140625" style="144" customWidth="1"/>
    <col min="11031" max="11265" width="9.140625" style="144"/>
    <col min="11266" max="11266" width="41.5703125" style="144" customWidth="1"/>
    <col min="11267" max="11267" width="6.140625" style="144" customWidth="1"/>
    <col min="11268" max="11268" width="15.5703125" style="144" bestFit="1" customWidth="1"/>
    <col min="11269" max="11269" width="17.140625" style="144" bestFit="1" customWidth="1"/>
    <col min="11270" max="11270" width="17.42578125" style="144" customWidth="1"/>
    <col min="11271" max="11271" width="18.5703125" style="144" customWidth="1"/>
    <col min="11272" max="11272" width="14.140625" style="144" customWidth="1"/>
    <col min="11273" max="11273" width="15" style="144" customWidth="1"/>
    <col min="11274" max="11274" width="14.140625" style="144" customWidth="1"/>
    <col min="11275" max="11275" width="17.140625" style="144" bestFit="1" customWidth="1"/>
    <col min="11276" max="11276" width="14.140625" style="144" customWidth="1"/>
    <col min="11277" max="11277" width="15" style="144" customWidth="1"/>
    <col min="11278" max="11278" width="19.85546875" style="144" customWidth="1"/>
    <col min="11279" max="11279" width="13.42578125" style="144" customWidth="1"/>
    <col min="11280" max="11280" width="17.140625" style="144" customWidth="1"/>
    <col min="11281" max="11281" width="13.42578125" style="144" customWidth="1"/>
    <col min="11282" max="11282" width="17.140625" style="144" customWidth="1"/>
    <col min="11283" max="11284" width="13.42578125" style="144" customWidth="1"/>
    <col min="11285" max="11285" width="13.5703125" style="144" customWidth="1"/>
    <col min="11286" max="11286" width="18.140625" style="144" customWidth="1"/>
    <col min="11287" max="11521" width="9.140625" style="144"/>
    <col min="11522" max="11522" width="41.5703125" style="144" customWidth="1"/>
    <col min="11523" max="11523" width="6.140625" style="144" customWidth="1"/>
    <col min="11524" max="11524" width="15.5703125" style="144" bestFit="1" customWidth="1"/>
    <col min="11525" max="11525" width="17.140625" style="144" bestFit="1" customWidth="1"/>
    <col min="11526" max="11526" width="17.42578125" style="144" customWidth="1"/>
    <col min="11527" max="11527" width="18.5703125" style="144" customWidth="1"/>
    <col min="11528" max="11528" width="14.140625" style="144" customWidth="1"/>
    <col min="11529" max="11529" width="15" style="144" customWidth="1"/>
    <col min="11530" max="11530" width="14.140625" style="144" customWidth="1"/>
    <col min="11531" max="11531" width="17.140625" style="144" bestFit="1" customWidth="1"/>
    <col min="11532" max="11532" width="14.140625" style="144" customWidth="1"/>
    <col min="11533" max="11533" width="15" style="144" customWidth="1"/>
    <col min="11534" max="11534" width="19.85546875" style="144" customWidth="1"/>
    <col min="11535" max="11535" width="13.42578125" style="144" customWidth="1"/>
    <col min="11536" max="11536" width="17.140625" style="144" customWidth="1"/>
    <col min="11537" max="11537" width="13.42578125" style="144" customWidth="1"/>
    <col min="11538" max="11538" width="17.140625" style="144" customWidth="1"/>
    <col min="11539" max="11540" width="13.42578125" style="144" customWidth="1"/>
    <col min="11541" max="11541" width="13.5703125" style="144" customWidth="1"/>
    <col min="11542" max="11542" width="18.140625" style="144" customWidth="1"/>
    <col min="11543" max="11777" width="9.140625" style="144"/>
    <col min="11778" max="11778" width="41.5703125" style="144" customWidth="1"/>
    <col min="11779" max="11779" width="6.140625" style="144" customWidth="1"/>
    <col min="11780" max="11780" width="15.5703125" style="144" bestFit="1" customWidth="1"/>
    <col min="11781" max="11781" width="17.140625" style="144" bestFit="1" customWidth="1"/>
    <col min="11782" max="11782" width="17.42578125" style="144" customWidth="1"/>
    <col min="11783" max="11783" width="18.5703125" style="144" customWidth="1"/>
    <col min="11784" max="11784" width="14.140625" style="144" customWidth="1"/>
    <col min="11785" max="11785" width="15" style="144" customWidth="1"/>
    <col min="11786" max="11786" width="14.140625" style="144" customWidth="1"/>
    <col min="11787" max="11787" width="17.140625" style="144" bestFit="1" customWidth="1"/>
    <col min="11788" max="11788" width="14.140625" style="144" customWidth="1"/>
    <col min="11789" max="11789" width="15" style="144" customWidth="1"/>
    <col min="11790" max="11790" width="19.85546875" style="144" customWidth="1"/>
    <col min="11791" max="11791" width="13.42578125" style="144" customWidth="1"/>
    <col min="11792" max="11792" width="17.140625" style="144" customWidth="1"/>
    <col min="11793" max="11793" width="13.42578125" style="144" customWidth="1"/>
    <col min="11794" max="11794" width="17.140625" style="144" customWidth="1"/>
    <col min="11795" max="11796" width="13.42578125" style="144" customWidth="1"/>
    <col min="11797" max="11797" width="13.5703125" style="144" customWidth="1"/>
    <col min="11798" max="11798" width="18.140625" style="144" customWidth="1"/>
    <col min="11799" max="12033" width="9.140625" style="144"/>
    <col min="12034" max="12034" width="41.5703125" style="144" customWidth="1"/>
    <col min="12035" max="12035" width="6.140625" style="144" customWidth="1"/>
    <col min="12036" max="12036" width="15.5703125" style="144" bestFit="1" customWidth="1"/>
    <col min="12037" max="12037" width="17.140625" style="144" bestFit="1" customWidth="1"/>
    <col min="12038" max="12038" width="17.42578125" style="144" customWidth="1"/>
    <col min="12039" max="12039" width="18.5703125" style="144" customWidth="1"/>
    <col min="12040" max="12040" width="14.140625" style="144" customWidth="1"/>
    <col min="12041" max="12041" width="15" style="144" customWidth="1"/>
    <col min="12042" max="12042" width="14.140625" style="144" customWidth="1"/>
    <col min="12043" max="12043" width="17.140625" style="144" bestFit="1" customWidth="1"/>
    <col min="12044" max="12044" width="14.140625" style="144" customWidth="1"/>
    <col min="12045" max="12045" width="15" style="144" customWidth="1"/>
    <col min="12046" max="12046" width="19.85546875" style="144" customWidth="1"/>
    <col min="12047" max="12047" width="13.42578125" style="144" customWidth="1"/>
    <col min="12048" max="12048" width="17.140625" style="144" customWidth="1"/>
    <col min="12049" max="12049" width="13.42578125" style="144" customWidth="1"/>
    <col min="12050" max="12050" width="17.140625" style="144" customWidth="1"/>
    <col min="12051" max="12052" width="13.42578125" style="144" customWidth="1"/>
    <col min="12053" max="12053" width="13.5703125" style="144" customWidth="1"/>
    <col min="12054" max="12054" width="18.140625" style="144" customWidth="1"/>
    <col min="12055" max="12289" width="9.140625" style="144"/>
    <col min="12290" max="12290" width="41.5703125" style="144" customWidth="1"/>
    <col min="12291" max="12291" width="6.140625" style="144" customWidth="1"/>
    <col min="12292" max="12292" width="15.5703125" style="144" bestFit="1" customWidth="1"/>
    <col min="12293" max="12293" width="17.140625" style="144" bestFit="1" customWidth="1"/>
    <col min="12294" max="12294" width="17.42578125" style="144" customWidth="1"/>
    <col min="12295" max="12295" width="18.5703125" style="144" customWidth="1"/>
    <col min="12296" max="12296" width="14.140625" style="144" customWidth="1"/>
    <col min="12297" max="12297" width="15" style="144" customWidth="1"/>
    <col min="12298" max="12298" width="14.140625" style="144" customWidth="1"/>
    <col min="12299" max="12299" width="17.140625" style="144" bestFit="1" customWidth="1"/>
    <col min="12300" max="12300" width="14.140625" style="144" customWidth="1"/>
    <col min="12301" max="12301" width="15" style="144" customWidth="1"/>
    <col min="12302" max="12302" width="19.85546875" style="144" customWidth="1"/>
    <col min="12303" max="12303" width="13.42578125" style="144" customWidth="1"/>
    <col min="12304" max="12304" width="17.140625" style="144" customWidth="1"/>
    <col min="12305" max="12305" width="13.42578125" style="144" customWidth="1"/>
    <col min="12306" max="12306" width="17.140625" style="144" customWidth="1"/>
    <col min="12307" max="12308" width="13.42578125" style="144" customWidth="1"/>
    <col min="12309" max="12309" width="13.5703125" style="144" customWidth="1"/>
    <col min="12310" max="12310" width="18.140625" style="144" customWidth="1"/>
    <col min="12311" max="12545" width="9.140625" style="144"/>
    <col min="12546" max="12546" width="41.5703125" style="144" customWidth="1"/>
    <col min="12547" max="12547" width="6.140625" style="144" customWidth="1"/>
    <col min="12548" max="12548" width="15.5703125" style="144" bestFit="1" customWidth="1"/>
    <col min="12549" max="12549" width="17.140625" style="144" bestFit="1" customWidth="1"/>
    <col min="12550" max="12550" width="17.42578125" style="144" customWidth="1"/>
    <col min="12551" max="12551" width="18.5703125" style="144" customWidth="1"/>
    <col min="12552" max="12552" width="14.140625" style="144" customWidth="1"/>
    <col min="12553" max="12553" width="15" style="144" customWidth="1"/>
    <col min="12554" max="12554" width="14.140625" style="144" customWidth="1"/>
    <col min="12555" max="12555" width="17.140625" style="144" bestFit="1" customWidth="1"/>
    <col min="12556" max="12556" width="14.140625" style="144" customWidth="1"/>
    <col min="12557" max="12557" width="15" style="144" customWidth="1"/>
    <col min="12558" max="12558" width="19.85546875" style="144" customWidth="1"/>
    <col min="12559" max="12559" width="13.42578125" style="144" customWidth="1"/>
    <col min="12560" max="12560" width="17.140625" style="144" customWidth="1"/>
    <col min="12561" max="12561" width="13.42578125" style="144" customWidth="1"/>
    <col min="12562" max="12562" width="17.140625" style="144" customWidth="1"/>
    <col min="12563" max="12564" width="13.42578125" style="144" customWidth="1"/>
    <col min="12565" max="12565" width="13.5703125" style="144" customWidth="1"/>
    <col min="12566" max="12566" width="18.140625" style="144" customWidth="1"/>
    <col min="12567" max="12801" width="9.140625" style="144"/>
    <col min="12802" max="12802" width="41.5703125" style="144" customWidth="1"/>
    <col min="12803" max="12803" width="6.140625" style="144" customWidth="1"/>
    <col min="12804" max="12804" width="15.5703125" style="144" bestFit="1" customWidth="1"/>
    <col min="12805" max="12805" width="17.140625" style="144" bestFit="1" customWidth="1"/>
    <col min="12806" max="12806" width="17.42578125" style="144" customWidth="1"/>
    <col min="12807" max="12807" width="18.5703125" style="144" customWidth="1"/>
    <col min="12808" max="12808" width="14.140625" style="144" customWidth="1"/>
    <col min="12809" max="12809" width="15" style="144" customWidth="1"/>
    <col min="12810" max="12810" width="14.140625" style="144" customWidth="1"/>
    <col min="12811" max="12811" width="17.140625" style="144" bestFit="1" customWidth="1"/>
    <col min="12812" max="12812" width="14.140625" style="144" customWidth="1"/>
    <col min="12813" max="12813" width="15" style="144" customWidth="1"/>
    <col min="12814" max="12814" width="19.85546875" style="144" customWidth="1"/>
    <col min="12815" max="12815" width="13.42578125" style="144" customWidth="1"/>
    <col min="12816" max="12816" width="17.140625" style="144" customWidth="1"/>
    <col min="12817" max="12817" width="13.42578125" style="144" customWidth="1"/>
    <col min="12818" max="12818" width="17.140625" style="144" customWidth="1"/>
    <col min="12819" max="12820" width="13.42578125" style="144" customWidth="1"/>
    <col min="12821" max="12821" width="13.5703125" style="144" customWidth="1"/>
    <col min="12822" max="12822" width="18.140625" style="144" customWidth="1"/>
    <col min="12823" max="13057" width="9.140625" style="144"/>
    <col min="13058" max="13058" width="41.5703125" style="144" customWidth="1"/>
    <col min="13059" max="13059" width="6.140625" style="144" customWidth="1"/>
    <col min="13060" max="13060" width="15.5703125" style="144" bestFit="1" customWidth="1"/>
    <col min="13061" max="13061" width="17.140625" style="144" bestFit="1" customWidth="1"/>
    <col min="13062" max="13062" width="17.42578125" style="144" customWidth="1"/>
    <col min="13063" max="13063" width="18.5703125" style="144" customWidth="1"/>
    <col min="13064" max="13064" width="14.140625" style="144" customWidth="1"/>
    <col min="13065" max="13065" width="15" style="144" customWidth="1"/>
    <col min="13066" max="13066" width="14.140625" style="144" customWidth="1"/>
    <col min="13067" max="13067" width="17.140625" style="144" bestFit="1" customWidth="1"/>
    <col min="13068" max="13068" width="14.140625" style="144" customWidth="1"/>
    <col min="13069" max="13069" width="15" style="144" customWidth="1"/>
    <col min="13070" max="13070" width="19.85546875" style="144" customWidth="1"/>
    <col min="13071" max="13071" width="13.42578125" style="144" customWidth="1"/>
    <col min="13072" max="13072" width="17.140625" style="144" customWidth="1"/>
    <col min="13073" max="13073" width="13.42578125" style="144" customWidth="1"/>
    <col min="13074" max="13074" width="17.140625" style="144" customWidth="1"/>
    <col min="13075" max="13076" width="13.42578125" style="144" customWidth="1"/>
    <col min="13077" max="13077" width="13.5703125" style="144" customWidth="1"/>
    <col min="13078" max="13078" width="18.140625" style="144" customWidth="1"/>
    <col min="13079" max="13313" width="9.140625" style="144"/>
    <col min="13314" max="13314" width="41.5703125" style="144" customWidth="1"/>
    <col min="13315" max="13315" width="6.140625" style="144" customWidth="1"/>
    <col min="13316" max="13316" width="15.5703125" style="144" bestFit="1" customWidth="1"/>
    <col min="13317" max="13317" width="17.140625" style="144" bestFit="1" customWidth="1"/>
    <col min="13318" max="13318" width="17.42578125" style="144" customWidth="1"/>
    <col min="13319" max="13319" width="18.5703125" style="144" customWidth="1"/>
    <col min="13320" max="13320" width="14.140625" style="144" customWidth="1"/>
    <col min="13321" max="13321" width="15" style="144" customWidth="1"/>
    <col min="13322" max="13322" width="14.140625" style="144" customWidth="1"/>
    <col min="13323" max="13323" width="17.140625" style="144" bestFit="1" customWidth="1"/>
    <col min="13324" max="13324" width="14.140625" style="144" customWidth="1"/>
    <col min="13325" max="13325" width="15" style="144" customWidth="1"/>
    <col min="13326" max="13326" width="19.85546875" style="144" customWidth="1"/>
    <col min="13327" max="13327" width="13.42578125" style="144" customWidth="1"/>
    <col min="13328" max="13328" width="17.140625" style="144" customWidth="1"/>
    <col min="13329" max="13329" width="13.42578125" style="144" customWidth="1"/>
    <col min="13330" max="13330" width="17.140625" style="144" customWidth="1"/>
    <col min="13331" max="13332" width="13.42578125" style="144" customWidth="1"/>
    <col min="13333" max="13333" width="13.5703125" style="144" customWidth="1"/>
    <col min="13334" max="13334" width="18.140625" style="144" customWidth="1"/>
    <col min="13335" max="13569" width="9.140625" style="144"/>
    <col min="13570" max="13570" width="41.5703125" style="144" customWidth="1"/>
    <col min="13571" max="13571" width="6.140625" style="144" customWidth="1"/>
    <col min="13572" max="13572" width="15.5703125" style="144" bestFit="1" customWidth="1"/>
    <col min="13573" max="13573" width="17.140625" style="144" bestFit="1" customWidth="1"/>
    <col min="13574" max="13574" width="17.42578125" style="144" customWidth="1"/>
    <col min="13575" max="13575" width="18.5703125" style="144" customWidth="1"/>
    <col min="13576" max="13576" width="14.140625" style="144" customWidth="1"/>
    <col min="13577" max="13577" width="15" style="144" customWidth="1"/>
    <col min="13578" max="13578" width="14.140625" style="144" customWidth="1"/>
    <col min="13579" max="13579" width="17.140625" style="144" bestFit="1" customWidth="1"/>
    <col min="13580" max="13580" width="14.140625" style="144" customWidth="1"/>
    <col min="13581" max="13581" width="15" style="144" customWidth="1"/>
    <col min="13582" max="13582" width="19.85546875" style="144" customWidth="1"/>
    <col min="13583" max="13583" width="13.42578125" style="144" customWidth="1"/>
    <col min="13584" max="13584" width="17.140625" style="144" customWidth="1"/>
    <col min="13585" max="13585" width="13.42578125" style="144" customWidth="1"/>
    <col min="13586" max="13586" width="17.140625" style="144" customWidth="1"/>
    <col min="13587" max="13588" width="13.42578125" style="144" customWidth="1"/>
    <col min="13589" max="13589" width="13.5703125" style="144" customWidth="1"/>
    <col min="13590" max="13590" width="18.140625" style="144" customWidth="1"/>
    <col min="13591" max="13825" width="9.140625" style="144"/>
    <col min="13826" max="13826" width="41.5703125" style="144" customWidth="1"/>
    <col min="13827" max="13827" width="6.140625" style="144" customWidth="1"/>
    <col min="13828" max="13828" width="15.5703125" style="144" bestFit="1" customWidth="1"/>
    <col min="13829" max="13829" width="17.140625" style="144" bestFit="1" customWidth="1"/>
    <col min="13830" max="13830" width="17.42578125" style="144" customWidth="1"/>
    <col min="13831" max="13831" width="18.5703125" style="144" customWidth="1"/>
    <col min="13832" max="13832" width="14.140625" style="144" customWidth="1"/>
    <col min="13833" max="13833" width="15" style="144" customWidth="1"/>
    <col min="13834" max="13834" width="14.140625" style="144" customWidth="1"/>
    <col min="13835" max="13835" width="17.140625" style="144" bestFit="1" customWidth="1"/>
    <col min="13836" max="13836" width="14.140625" style="144" customWidth="1"/>
    <col min="13837" max="13837" width="15" style="144" customWidth="1"/>
    <col min="13838" max="13838" width="19.85546875" style="144" customWidth="1"/>
    <col min="13839" max="13839" width="13.42578125" style="144" customWidth="1"/>
    <col min="13840" max="13840" width="17.140625" style="144" customWidth="1"/>
    <col min="13841" max="13841" width="13.42578125" style="144" customWidth="1"/>
    <col min="13842" max="13842" width="17.140625" style="144" customWidth="1"/>
    <col min="13843" max="13844" width="13.42578125" style="144" customWidth="1"/>
    <col min="13845" max="13845" width="13.5703125" style="144" customWidth="1"/>
    <col min="13846" max="13846" width="18.140625" style="144" customWidth="1"/>
    <col min="13847" max="14081" width="9.140625" style="144"/>
    <col min="14082" max="14082" width="41.5703125" style="144" customWidth="1"/>
    <col min="14083" max="14083" width="6.140625" style="144" customWidth="1"/>
    <col min="14084" max="14084" width="15.5703125" style="144" bestFit="1" customWidth="1"/>
    <col min="14085" max="14085" width="17.140625" style="144" bestFit="1" customWidth="1"/>
    <col min="14086" max="14086" width="17.42578125" style="144" customWidth="1"/>
    <col min="14087" max="14087" width="18.5703125" style="144" customWidth="1"/>
    <col min="14088" max="14088" width="14.140625" style="144" customWidth="1"/>
    <col min="14089" max="14089" width="15" style="144" customWidth="1"/>
    <col min="14090" max="14090" width="14.140625" style="144" customWidth="1"/>
    <col min="14091" max="14091" width="17.140625" style="144" bestFit="1" customWidth="1"/>
    <col min="14092" max="14092" width="14.140625" style="144" customWidth="1"/>
    <col min="14093" max="14093" width="15" style="144" customWidth="1"/>
    <col min="14094" max="14094" width="19.85546875" style="144" customWidth="1"/>
    <col min="14095" max="14095" width="13.42578125" style="144" customWidth="1"/>
    <col min="14096" max="14096" width="17.140625" style="144" customWidth="1"/>
    <col min="14097" max="14097" width="13.42578125" style="144" customWidth="1"/>
    <col min="14098" max="14098" width="17.140625" style="144" customWidth="1"/>
    <col min="14099" max="14100" width="13.42578125" style="144" customWidth="1"/>
    <col min="14101" max="14101" width="13.5703125" style="144" customWidth="1"/>
    <col min="14102" max="14102" width="18.140625" style="144" customWidth="1"/>
    <col min="14103" max="14337" width="9.140625" style="144"/>
    <col min="14338" max="14338" width="41.5703125" style="144" customWidth="1"/>
    <col min="14339" max="14339" width="6.140625" style="144" customWidth="1"/>
    <col min="14340" max="14340" width="15.5703125" style="144" bestFit="1" customWidth="1"/>
    <col min="14341" max="14341" width="17.140625" style="144" bestFit="1" customWidth="1"/>
    <col min="14342" max="14342" width="17.42578125" style="144" customWidth="1"/>
    <col min="14343" max="14343" width="18.5703125" style="144" customWidth="1"/>
    <col min="14344" max="14344" width="14.140625" style="144" customWidth="1"/>
    <col min="14345" max="14345" width="15" style="144" customWidth="1"/>
    <col min="14346" max="14346" width="14.140625" style="144" customWidth="1"/>
    <col min="14347" max="14347" width="17.140625" style="144" bestFit="1" customWidth="1"/>
    <col min="14348" max="14348" width="14.140625" style="144" customWidth="1"/>
    <col min="14349" max="14349" width="15" style="144" customWidth="1"/>
    <col min="14350" max="14350" width="19.85546875" style="144" customWidth="1"/>
    <col min="14351" max="14351" width="13.42578125" style="144" customWidth="1"/>
    <col min="14352" max="14352" width="17.140625" style="144" customWidth="1"/>
    <col min="14353" max="14353" width="13.42578125" style="144" customWidth="1"/>
    <col min="14354" max="14354" width="17.140625" style="144" customWidth="1"/>
    <col min="14355" max="14356" width="13.42578125" style="144" customWidth="1"/>
    <col min="14357" max="14357" width="13.5703125" style="144" customWidth="1"/>
    <col min="14358" max="14358" width="18.140625" style="144" customWidth="1"/>
    <col min="14359" max="14593" width="9.140625" style="144"/>
    <col min="14594" max="14594" width="41.5703125" style="144" customWidth="1"/>
    <col min="14595" max="14595" width="6.140625" style="144" customWidth="1"/>
    <col min="14596" max="14596" width="15.5703125" style="144" bestFit="1" customWidth="1"/>
    <col min="14597" max="14597" width="17.140625" style="144" bestFit="1" customWidth="1"/>
    <col min="14598" max="14598" width="17.42578125" style="144" customWidth="1"/>
    <col min="14599" max="14599" width="18.5703125" style="144" customWidth="1"/>
    <col min="14600" max="14600" width="14.140625" style="144" customWidth="1"/>
    <col min="14601" max="14601" width="15" style="144" customWidth="1"/>
    <col min="14602" max="14602" width="14.140625" style="144" customWidth="1"/>
    <col min="14603" max="14603" width="17.140625" style="144" bestFit="1" customWidth="1"/>
    <col min="14604" max="14604" width="14.140625" style="144" customWidth="1"/>
    <col min="14605" max="14605" width="15" style="144" customWidth="1"/>
    <col min="14606" max="14606" width="19.85546875" style="144" customWidth="1"/>
    <col min="14607" max="14607" width="13.42578125" style="144" customWidth="1"/>
    <col min="14608" max="14608" width="17.140625" style="144" customWidth="1"/>
    <col min="14609" max="14609" width="13.42578125" style="144" customWidth="1"/>
    <col min="14610" max="14610" width="17.140625" style="144" customWidth="1"/>
    <col min="14611" max="14612" width="13.42578125" style="144" customWidth="1"/>
    <col min="14613" max="14613" width="13.5703125" style="144" customWidth="1"/>
    <col min="14614" max="14614" width="18.140625" style="144" customWidth="1"/>
    <col min="14615" max="14849" width="9.140625" style="144"/>
    <col min="14850" max="14850" width="41.5703125" style="144" customWidth="1"/>
    <col min="14851" max="14851" width="6.140625" style="144" customWidth="1"/>
    <col min="14852" max="14852" width="15.5703125" style="144" bestFit="1" customWidth="1"/>
    <col min="14853" max="14853" width="17.140625" style="144" bestFit="1" customWidth="1"/>
    <col min="14854" max="14854" width="17.42578125" style="144" customWidth="1"/>
    <col min="14855" max="14855" width="18.5703125" style="144" customWidth="1"/>
    <col min="14856" max="14856" width="14.140625" style="144" customWidth="1"/>
    <col min="14857" max="14857" width="15" style="144" customWidth="1"/>
    <col min="14858" max="14858" width="14.140625" style="144" customWidth="1"/>
    <col min="14859" max="14859" width="17.140625" style="144" bestFit="1" customWidth="1"/>
    <col min="14860" max="14860" width="14.140625" style="144" customWidth="1"/>
    <col min="14861" max="14861" width="15" style="144" customWidth="1"/>
    <col min="14862" max="14862" width="19.85546875" style="144" customWidth="1"/>
    <col min="14863" max="14863" width="13.42578125" style="144" customWidth="1"/>
    <col min="14864" max="14864" width="17.140625" style="144" customWidth="1"/>
    <col min="14865" max="14865" width="13.42578125" style="144" customWidth="1"/>
    <col min="14866" max="14866" width="17.140625" style="144" customWidth="1"/>
    <col min="14867" max="14868" width="13.42578125" style="144" customWidth="1"/>
    <col min="14869" max="14869" width="13.5703125" style="144" customWidth="1"/>
    <col min="14870" max="14870" width="18.140625" style="144" customWidth="1"/>
    <col min="14871" max="15105" width="9.140625" style="144"/>
    <col min="15106" max="15106" width="41.5703125" style="144" customWidth="1"/>
    <col min="15107" max="15107" width="6.140625" style="144" customWidth="1"/>
    <col min="15108" max="15108" width="15.5703125" style="144" bestFit="1" customWidth="1"/>
    <col min="15109" max="15109" width="17.140625" style="144" bestFit="1" customWidth="1"/>
    <col min="15110" max="15110" width="17.42578125" style="144" customWidth="1"/>
    <col min="15111" max="15111" width="18.5703125" style="144" customWidth="1"/>
    <col min="15112" max="15112" width="14.140625" style="144" customWidth="1"/>
    <col min="15113" max="15113" width="15" style="144" customWidth="1"/>
    <col min="15114" max="15114" width="14.140625" style="144" customWidth="1"/>
    <col min="15115" max="15115" width="17.140625" style="144" bestFit="1" customWidth="1"/>
    <col min="15116" max="15116" width="14.140625" style="144" customWidth="1"/>
    <col min="15117" max="15117" width="15" style="144" customWidth="1"/>
    <col min="15118" max="15118" width="19.85546875" style="144" customWidth="1"/>
    <col min="15119" max="15119" width="13.42578125" style="144" customWidth="1"/>
    <col min="15120" max="15120" width="17.140625" style="144" customWidth="1"/>
    <col min="15121" max="15121" width="13.42578125" style="144" customWidth="1"/>
    <col min="15122" max="15122" width="17.140625" style="144" customWidth="1"/>
    <col min="15123" max="15124" width="13.42578125" style="144" customWidth="1"/>
    <col min="15125" max="15125" width="13.5703125" style="144" customWidth="1"/>
    <col min="15126" max="15126" width="18.140625" style="144" customWidth="1"/>
    <col min="15127" max="15361" width="9.140625" style="144"/>
    <col min="15362" max="15362" width="41.5703125" style="144" customWidth="1"/>
    <col min="15363" max="15363" width="6.140625" style="144" customWidth="1"/>
    <col min="15364" max="15364" width="15.5703125" style="144" bestFit="1" customWidth="1"/>
    <col min="15365" max="15365" width="17.140625" style="144" bestFit="1" customWidth="1"/>
    <col min="15366" max="15366" width="17.42578125" style="144" customWidth="1"/>
    <col min="15367" max="15367" width="18.5703125" style="144" customWidth="1"/>
    <col min="15368" max="15368" width="14.140625" style="144" customWidth="1"/>
    <col min="15369" max="15369" width="15" style="144" customWidth="1"/>
    <col min="15370" max="15370" width="14.140625" style="144" customWidth="1"/>
    <col min="15371" max="15371" width="17.140625" style="144" bestFit="1" customWidth="1"/>
    <col min="15372" max="15372" width="14.140625" style="144" customWidth="1"/>
    <col min="15373" max="15373" width="15" style="144" customWidth="1"/>
    <col min="15374" max="15374" width="19.85546875" style="144" customWidth="1"/>
    <col min="15375" max="15375" width="13.42578125" style="144" customWidth="1"/>
    <col min="15376" max="15376" width="17.140625" style="144" customWidth="1"/>
    <col min="15377" max="15377" width="13.42578125" style="144" customWidth="1"/>
    <col min="15378" max="15378" width="17.140625" style="144" customWidth="1"/>
    <col min="15379" max="15380" width="13.42578125" style="144" customWidth="1"/>
    <col min="15381" max="15381" width="13.5703125" style="144" customWidth="1"/>
    <col min="15382" max="15382" width="18.140625" style="144" customWidth="1"/>
    <col min="15383" max="15617" width="9.140625" style="144"/>
    <col min="15618" max="15618" width="41.5703125" style="144" customWidth="1"/>
    <col min="15619" max="15619" width="6.140625" style="144" customWidth="1"/>
    <col min="15620" max="15620" width="15.5703125" style="144" bestFit="1" customWidth="1"/>
    <col min="15621" max="15621" width="17.140625" style="144" bestFit="1" customWidth="1"/>
    <col min="15622" max="15622" width="17.42578125" style="144" customWidth="1"/>
    <col min="15623" max="15623" width="18.5703125" style="144" customWidth="1"/>
    <col min="15624" max="15624" width="14.140625" style="144" customWidth="1"/>
    <col min="15625" max="15625" width="15" style="144" customWidth="1"/>
    <col min="15626" max="15626" width="14.140625" style="144" customWidth="1"/>
    <col min="15627" max="15627" width="17.140625" style="144" bestFit="1" customWidth="1"/>
    <col min="15628" max="15628" width="14.140625" style="144" customWidth="1"/>
    <col min="15629" max="15629" width="15" style="144" customWidth="1"/>
    <col min="15630" max="15630" width="19.85546875" style="144" customWidth="1"/>
    <col min="15631" max="15631" width="13.42578125" style="144" customWidth="1"/>
    <col min="15632" max="15632" width="17.140625" style="144" customWidth="1"/>
    <col min="15633" max="15633" width="13.42578125" style="144" customWidth="1"/>
    <col min="15634" max="15634" width="17.140625" style="144" customWidth="1"/>
    <col min="15635" max="15636" width="13.42578125" style="144" customWidth="1"/>
    <col min="15637" max="15637" width="13.5703125" style="144" customWidth="1"/>
    <col min="15638" max="15638" width="18.140625" style="144" customWidth="1"/>
    <col min="15639" max="15873" width="9.140625" style="144"/>
    <col min="15874" max="15874" width="41.5703125" style="144" customWidth="1"/>
    <col min="15875" max="15875" width="6.140625" style="144" customWidth="1"/>
    <col min="15876" max="15876" width="15.5703125" style="144" bestFit="1" customWidth="1"/>
    <col min="15877" max="15877" width="17.140625" style="144" bestFit="1" customWidth="1"/>
    <col min="15878" max="15878" width="17.42578125" style="144" customWidth="1"/>
    <col min="15879" max="15879" width="18.5703125" style="144" customWidth="1"/>
    <col min="15880" max="15880" width="14.140625" style="144" customWidth="1"/>
    <col min="15881" max="15881" width="15" style="144" customWidth="1"/>
    <col min="15882" max="15882" width="14.140625" style="144" customWidth="1"/>
    <col min="15883" max="15883" width="17.140625" style="144" bestFit="1" customWidth="1"/>
    <col min="15884" max="15884" width="14.140625" style="144" customWidth="1"/>
    <col min="15885" max="15885" width="15" style="144" customWidth="1"/>
    <col min="15886" max="15886" width="19.85546875" style="144" customWidth="1"/>
    <col min="15887" max="15887" width="13.42578125" style="144" customWidth="1"/>
    <col min="15888" max="15888" width="17.140625" style="144" customWidth="1"/>
    <col min="15889" max="15889" width="13.42578125" style="144" customWidth="1"/>
    <col min="15890" max="15890" width="17.140625" style="144" customWidth="1"/>
    <col min="15891" max="15892" width="13.42578125" style="144" customWidth="1"/>
    <col min="15893" max="15893" width="13.5703125" style="144" customWidth="1"/>
    <col min="15894" max="15894" width="18.140625" style="144" customWidth="1"/>
    <col min="15895" max="16129" width="9.140625" style="144"/>
    <col min="16130" max="16130" width="41.5703125" style="144" customWidth="1"/>
    <col min="16131" max="16131" width="6.140625" style="144" customWidth="1"/>
    <col min="16132" max="16132" width="15.5703125" style="144" bestFit="1" customWidth="1"/>
    <col min="16133" max="16133" width="17.140625" style="144" bestFit="1" customWidth="1"/>
    <col min="16134" max="16134" width="17.42578125" style="144" customWidth="1"/>
    <col min="16135" max="16135" width="18.5703125" style="144" customWidth="1"/>
    <col min="16136" max="16136" width="14.140625" style="144" customWidth="1"/>
    <col min="16137" max="16137" width="15" style="144" customWidth="1"/>
    <col min="16138" max="16138" width="14.140625" style="144" customWidth="1"/>
    <col min="16139" max="16139" width="17.140625" style="144" bestFit="1" customWidth="1"/>
    <col min="16140" max="16140" width="14.140625" style="144" customWidth="1"/>
    <col min="16141" max="16141" width="15" style="144" customWidth="1"/>
    <col min="16142" max="16142" width="19.85546875" style="144" customWidth="1"/>
    <col min="16143" max="16143" width="13.42578125" style="144" customWidth="1"/>
    <col min="16144" max="16144" width="17.140625" style="144" customWidth="1"/>
    <col min="16145" max="16145" width="13.42578125" style="144" customWidth="1"/>
    <col min="16146" max="16146" width="17.140625" style="144" customWidth="1"/>
    <col min="16147" max="16148" width="13.42578125" style="144" customWidth="1"/>
    <col min="16149" max="16149" width="13.5703125" style="144" customWidth="1"/>
    <col min="16150" max="16150" width="18.140625" style="144" customWidth="1"/>
    <col min="16151" max="16384" width="9.140625" style="144"/>
  </cols>
  <sheetData>
    <row r="1" spans="1:22" ht="15.75" thickBot="1" x14ac:dyDescent="0.3">
      <c r="A1" s="144" t="s">
        <v>8277</v>
      </c>
    </row>
    <row r="2" spans="1:22" ht="16.5" thickBot="1" x14ac:dyDescent="0.3">
      <c r="A2" s="144" t="s">
        <v>8276</v>
      </c>
      <c r="C2" s="389" t="s">
        <v>8732</v>
      </c>
      <c r="D2" s="390"/>
      <c r="E2" s="390"/>
      <c r="F2" s="390"/>
      <c r="G2" s="390"/>
      <c r="H2" s="391"/>
      <c r="I2" s="250" t="s">
        <v>8275</v>
      </c>
      <c r="J2" s="256"/>
      <c r="K2" s="147" t="s">
        <v>8274</v>
      </c>
      <c r="L2" s="255">
        <f>'[1]General Requirements'!E5</f>
        <v>0</v>
      </c>
      <c r="R2" s="144"/>
    </row>
    <row r="3" spans="1:22" x14ac:dyDescent="0.25">
      <c r="A3" s="144" t="s">
        <v>8273</v>
      </c>
      <c r="E3" s="254"/>
      <c r="F3" s="254"/>
      <c r="G3" s="254"/>
      <c r="I3" s="250" t="s">
        <v>8272</v>
      </c>
      <c r="J3" s="253"/>
      <c r="K3" s="147"/>
      <c r="L3" s="248"/>
      <c r="R3" s="144"/>
    </row>
    <row r="4" spans="1:22" ht="24" thickBot="1" x14ac:dyDescent="0.4">
      <c r="B4" s="519" t="s">
        <v>8734</v>
      </c>
      <c r="C4" s="251"/>
      <c r="D4" s="252"/>
      <c r="E4" s="251"/>
      <c r="F4" s="251"/>
      <c r="G4" s="251"/>
      <c r="H4" s="251"/>
      <c r="I4" s="250" t="s">
        <v>8271</v>
      </c>
      <c r="J4" s="249"/>
      <c r="K4" s="147"/>
      <c r="L4" s="248"/>
      <c r="R4" s="144"/>
    </row>
    <row r="5" spans="1:22" s="241" customFormat="1" ht="30" customHeight="1" thickBot="1" x14ac:dyDescent="0.3">
      <c r="A5" s="247" t="s">
        <v>8215</v>
      </c>
      <c r="B5" s="244" t="s">
        <v>8214</v>
      </c>
      <c r="C5" s="244"/>
      <c r="D5" s="246"/>
      <c r="E5" s="243" t="s">
        <v>8270</v>
      </c>
      <c r="F5" s="245" t="s">
        <v>8269</v>
      </c>
      <c r="G5" s="243" t="s">
        <v>8268</v>
      </c>
      <c r="H5" s="244"/>
      <c r="I5" s="243" t="s">
        <v>8267</v>
      </c>
      <c r="J5" s="244"/>
      <c r="K5" s="243" t="s">
        <v>8266</v>
      </c>
      <c r="L5" s="242"/>
      <c r="M5" s="243" t="s">
        <v>8265</v>
      </c>
      <c r="N5" s="242"/>
      <c r="O5" s="243" t="s">
        <v>8264</v>
      </c>
      <c r="P5" s="242"/>
      <c r="Q5" s="243" t="s">
        <v>8263</v>
      </c>
      <c r="R5" s="242"/>
      <c r="S5" s="243" t="s">
        <v>8262</v>
      </c>
      <c r="T5" s="242"/>
      <c r="U5" s="243" t="s">
        <v>8261</v>
      </c>
      <c r="V5" s="242"/>
    </row>
    <row r="6" spans="1:22" ht="15.75" x14ac:dyDescent="0.25">
      <c r="A6" s="240">
        <v>10000</v>
      </c>
      <c r="B6" s="441" t="s">
        <v>8260</v>
      </c>
      <c r="C6" s="442"/>
      <c r="D6" s="443"/>
      <c r="E6" s="444">
        <f ca="1">'General Requirements'!F53</f>
        <v>19527.875</v>
      </c>
      <c r="F6" s="445">
        <f ca="1">IF(MIN(G6,I6,K6,)=0,E6,MIN(G6,I6,K6,))</f>
        <v>19527.875</v>
      </c>
      <c r="G6" s="238"/>
      <c r="H6" s="239"/>
      <c r="I6" s="197"/>
      <c r="J6" s="239"/>
      <c r="K6" s="238"/>
      <c r="L6" s="237"/>
      <c r="M6" s="238"/>
      <c r="N6" s="237"/>
      <c r="O6" s="238"/>
      <c r="P6" s="237"/>
      <c r="Q6" s="238"/>
      <c r="R6" s="237"/>
      <c r="S6" s="238"/>
      <c r="T6" s="237"/>
      <c r="U6" s="238"/>
      <c r="V6" s="237"/>
    </row>
    <row r="7" spans="1:22" x14ac:dyDescent="0.2">
      <c r="A7" s="204">
        <v>24000</v>
      </c>
      <c r="B7" s="461" t="s">
        <v>8259</v>
      </c>
      <c r="C7" s="462"/>
      <c r="D7" s="463"/>
      <c r="E7" s="464"/>
      <c r="F7" s="464">
        <f t="shared" ref="F7:F44" si="0">IF(MIN(G7,I7,K7)=0,E7,MIN(G7,I7,K7,M7,O7,Q7,S7,U7))</f>
        <v>0</v>
      </c>
      <c r="G7" s="198"/>
      <c r="H7" s="199"/>
      <c r="I7" s="198"/>
      <c r="J7" s="199"/>
      <c r="K7" s="198"/>
      <c r="L7" s="196"/>
      <c r="M7" s="197"/>
      <c r="N7" s="196"/>
      <c r="O7" s="197"/>
      <c r="P7" s="196"/>
      <c r="Q7" s="197"/>
      <c r="R7" s="196"/>
      <c r="S7" s="197"/>
      <c r="T7" s="196"/>
      <c r="U7" s="197"/>
      <c r="V7" s="196"/>
    </row>
    <row r="8" spans="1:22" x14ac:dyDescent="0.2">
      <c r="A8" s="204">
        <v>24000</v>
      </c>
      <c r="B8" s="452" t="s">
        <v>8722</v>
      </c>
      <c r="C8" s="453"/>
      <c r="D8" s="454"/>
      <c r="E8" s="455"/>
      <c r="F8" s="455">
        <f t="shared" si="0"/>
        <v>0</v>
      </c>
      <c r="G8" s="198"/>
      <c r="H8" s="199"/>
      <c r="I8" s="198"/>
      <c r="J8" s="199"/>
      <c r="K8" s="198"/>
      <c r="L8" s="196"/>
      <c r="M8" s="197"/>
      <c r="N8" s="196"/>
      <c r="O8" s="197"/>
      <c r="P8" s="196"/>
      <c r="Q8" s="197"/>
      <c r="R8" s="196"/>
      <c r="S8" s="197"/>
      <c r="T8" s="196"/>
      <c r="U8" s="197"/>
      <c r="V8" s="196"/>
    </row>
    <row r="9" spans="1:22" hidden="1" x14ac:dyDescent="0.2">
      <c r="A9" s="204">
        <v>33500</v>
      </c>
      <c r="B9" s="203" t="s">
        <v>8226</v>
      </c>
      <c r="C9" s="199"/>
      <c r="D9" s="202"/>
      <c r="E9" s="201"/>
      <c r="F9" s="200">
        <f t="shared" si="0"/>
        <v>0</v>
      </c>
      <c r="G9" s="198"/>
      <c r="H9" s="199"/>
      <c r="I9" s="198"/>
      <c r="J9" s="199"/>
      <c r="K9" s="198"/>
      <c r="L9" s="196"/>
      <c r="M9" s="197"/>
      <c r="N9" s="196"/>
      <c r="O9" s="197"/>
      <c r="P9" s="196"/>
      <c r="Q9" s="197"/>
      <c r="R9" s="196"/>
      <c r="S9" s="197"/>
      <c r="T9" s="196"/>
      <c r="U9" s="197"/>
      <c r="V9" s="196"/>
    </row>
    <row r="10" spans="1:22" hidden="1" x14ac:dyDescent="0.2">
      <c r="A10" s="204">
        <v>33500</v>
      </c>
      <c r="B10" s="203" t="s">
        <v>8225</v>
      </c>
      <c r="C10" s="199"/>
      <c r="D10" s="202"/>
      <c r="E10" s="201"/>
      <c r="F10" s="200">
        <f t="shared" si="0"/>
        <v>0</v>
      </c>
      <c r="G10" s="198"/>
      <c r="H10" s="199"/>
      <c r="I10" s="198"/>
      <c r="J10" s="199"/>
      <c r="K10" s="198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</row>
    <row r="11" spans="1:22" x14ac:dyDescent="0.2">
      <c r="A11" s="204">
        <v>321723</v>
      </c>
      <c r="B11" s="465" t="s">
        <v>8723</v>
      </c>
      <c r="C11" s="466"/>
      <c r="D11" s="467"/>
      <c r="E11" s="468"/>
      <c r="F11" s="468">
        <f t="shared" si="0"/>
        <v>0</v>
      </c>
      <c r="G11" s="198"/>
      <c r="H11" s="199"/>
      <c r="I11" s="198"/>
      <c r="J11" s="199"/>
      <c r="K11" s="198"/>
      <c r="L11" s="196"/>
      <c r="M11" s="197"/>
      <c r="N11" s="196"/>
      <c r="O11" s="197"/>
      <c r="P11" s="196"/>
      <c r="Q11" s="197"/>
      <c r="R11" s="196"/>
      <c r="S11" s="197"/>
      <c r="T11" s="196"/>
      <c r="U11" s="197"/>
      <c r="V11" s="196"/>
    </row>
    <row r="12" spans="1:22" x14ac:dyDescent="0.2">
      <c r="A12" s="204">
        <v>321723</v>
      </c>
      <c r="B12" s="474" t="s">
        <v>8724</v>
      </c>
      <c r="C12" s="475"/>
      <c r="D12" s="476"/>
      <c r="E12" s="477"/>
      <c r="F12" s="477">
        <f t="shared" si="0"/>
        <v>0</v>
      </c>
      <c r="G12" s="198"/>
      <c r="H12" s="199"/>
      <c r="I12" s="198"/>
      <c r="J12" s="199"/>
      <c r="K12" s="198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</row>
    <row r="13" spans="1:22" x14ac:dyDescent="0.2">
      <c r="A13" s="204">
        <v>322200</v>
      </c>
      <c r="B13" s="483" t="s">
        <v>8725</v>
      </c>
      <c r="C13" s="484"/>
      <c r="D13" s="485"/>
      <c r="E13" s="486"/>
      <c r="F13" s="486">
        <f t="shared" si="0"/>
        <v>0</v>
      </c>
      <c r="G13" s="198"/>
      <c r="H13" s="199"/>
      <c r="I13" s="198"/>
      <c r="J13" s="199"/>
      <c r="K13" s="198"/>
      <c r="L13" s="196"/>
      <c r="M13" s="197"/>
      <c r="N13" s="196"/>
      <c r="O13" s="197"/>
      <c r="P13" s="196"/>
      <c r="Q13" s="197"/>
      <c r="R13" s="196"/>
      <c r="S13" s="197"/>
      <c r="T13" s="196"/>
      <c r="U13" s="197"/>
      <c r="V13" s="196"/>
    </row>
    <row r="14" spans="1:22" hidden="1" x14ac:dyDescent="0.2">
      <c r="A14" s="204">
        <v>329113</v>
      </c>
      <c r="B14" s="203" t="s">
        <v>8221</v>
      </c>
      <c r="C14" s="199"/>
      <c r="D14" s="202"/>
      <c r="E14" s="201"/>
      <c r="F14" s="200">
        <f t="shared" si="0"/>
        <v>0</v>
      </c>
      <c r="G14" s="198"/>
      <c r="H14" s="199"/>
      <c r="I14" s="198"/>
      <c r="J14" s="199"/>
      <c r="K14" s="198"/>
      <c r="L14" s="196"/>
      <c r="M14" s="197"/>
      <c r="N14" s="196"/>
      <c r="O14" s="197"/>
      <c r="P14" s="196"/>
      <c r="Q14" s="197"/>
      <c r="R14" s="196"/>
      <c r="S14" s="197"/>
      <c r="T14" s="196"/>
      <c r="U14" s="197"/>
      <c r="V14" s="196"/>
    </row>
    <row r="15" spans="1:22" hidden="1" x14ac:dyDescent="0.2">
      <c r="A15" s="204">
        <v>42000</v>
      </c>
      <c r="B15" s="203" t="s">
        <v>8220</v>
      </c>
      <c r="C15" s="199"/>
      <c r="D15" s="202"/>
      <c r="E15" s="201"/>
      <c r="F15" s="200">
        <f t="shared" si="0"/>
        <v>0</v>
      </c>
      <c r="G15" s="198"/>
      <c r="H15" s="199"/>
      <c r="I15" s="198"/>
      <c r="J15" s="199"/>
      <c r="K15" s="198"/>
      <c r="L15" s="196"/>
      <c r="M15" s="197"/>
      <c r="N15" s="196"/>
      <c r="O15" s="197"/>
      <c r="P15" s="196"/>
      <c r="Q15" s="197"/>
      <c r="R15" s="196"/>
      <c r="S15" s="197"/>
      <c r="T15" s="196"/>
      <c r="U15" s="197"/>
      <c r="V15" s="196"/>
    </row>
    <row r="16" spans="1:22" hidden="1" x14ac:dyDescent="0.2">
      <c r="A16" s="204">
        <v>59990</v>
      </c>
      <c r="B16" s="203" t="s">
        <v>8219</v>
      </c>
      <c r="C16" s="199"/>
      <c r="D16" s="202"/>
      <c r="E16" s="201"/>
      <c r="F16" s="200">
        <f t="shared" si="0"/>
        <v>0</v>
      </c>
      <c r="G16" s="198"/>
      <c r="H16" s="199"/>
      <c r="I16" s="198"/>
      <c r="J16" s="199"/>
      <c r="K16" s="198"/>
      <c r="L16" s="196"/>
      <c r="M16" s="197"/>
      <c r="N16" s="196"/>
      <c r="O16" s="197"/>
      <c r="P16" s="196"/>
      <c r="Q16" s="197"/>
      <c r="R16" s="196"/>
      <c r="S16" s="197"/>
      <c r="T16" s="196"/>
      <c r="U16" s="197"/>
      <c r="V16" s="196"/>
    </row>
    <row r="17" spans="1:22" hidden="1" x14ac:dyDescent="0.2">
      <c r="A17" s="204">
        <v>62000</v>
      </c>
      <c r="B17" s="203" t="s">
        <v>8218</v>
      </c>
      <c r="C17" s="199"/>
      <c r="D17" s="202"/>
      <c r="E17" s="201"/>
      <c r="F17" s="200">
        <f t="shared" si="0"/>
        <v>0</v>
      </c>
      <c r="G17" s="198"/>
      <c r="H17" s="199"/>
      <c r="I17" s="198"/>
      <c r="J17" s="199"/>
      <c r="K17" s="198"/>
      <c r="L17" s="196"/>
      <c r="M17" s="197"/>
      <c r="N17" s="196"/>
      <c r="O17" s="197"/>
      <c r="P17" s="196"/>
      <c r="Q17" s="197"/>
      <c r="R17" s="196"/>
      <c r="S17" s="197"/>
      <c r="T17" s="196"/>
      <c r="U17" s="197"/>
      <c r="V17" s="196"/>
    </row>
    <row r="18" spans="1:22" hidden="1" x14ac:dyDescent="0.2">
      <c r="A18" s="204">
        <v>61000</v>
      </c>
      <c r="B18" s="203" t="s">
        <v>8217</v>
      </c>
      <c r="C18" s="199"/>
      <c r="D18" s="202"/>
      <c r="E18" s="201"/>
      <c r="F18" s="200">
        <f t="shared" si="0"/>
        <v>0</v>
      </c>
      <c r="G18" s="198"/>
      <c r="H18" s="199"/>
      <c r="I18" s="198"/>
      <c r="J18" s="199"/>
      <c r="K18" s="198"/>
      <c r="L18" s="196"/>
      <c r="M18" s="197"/>
      <c r="N18" s="196"/>
      <c r="O18" s="197"/>
      <c r="P18" s="196"/>
      <c r="Q18" s="197"/>
      <c r="R18" s="196"/>
      <c r="S18" s="197"/>
      <c r="T18" s="196"/>
      <c r="U18" s="197"/>
      <c r="V18" s="196"/>
    </row>
    <row r="19" spans="1:22" hidden="1" x14ac:dyDescent="0.2">
      <c r="A19" s="204">
        <v>62000</v>
      </c>
      <c r="B19" s="203" t="s">
        <v>8216</v>
      </c>
      <c r="C19" s="199"/>
      <c r="D19" s="202"/>
      <c r="E19" s="201"/>
      <c r="F19" s="200">
        <f t="shared" si="0"/>
        <v>0</v>
      </c>
      <c r="G19" s="198"/>
      <c r="H19" s="199"/>
      <c r="I19" s="198"/>
      <c r="J19" s="199"/>
      <c r="K19" s="198"/>
      <c r="L19" s="196"/>
      <c r="M19" s="197"/>
      <c r="N19" s="196"/>
      <c r="O19" s="197"/>
      <c r="P19" s="196"/>
      <c r="Q19" s="197"/>
      <c r="R19" s="196"/>
      <c r="S19" s="197"/>
      <c r="T19" s="196"/>
      <c r="U19" s="197"/>
      <c r="V19" s="196"/>
    </row>
    <row r="20" spans="1:22" hidden="1" x14ac:dyDescent="0.2">
      <c r="A20" s="204">
        <v>74210</v>
      </c>
      <c r="B20" s="236" t="s">
        <v>8258</v>
      </c>
      <c r="C20" s="199"/>
      <c r="D20" s="202"/>
      <c r="E20" s="201"/>
      <c r="F20" s="200">
        <f t="shared" si="0"/>
        <v>0</v>
      </c>
      <c r="G20" s="198"/>
      <c r="H20" s="199"/>
      <c r="I20" s="198"/>
      <c r="J20" s="199"/>
      <c r="K20" s="198"/>
      <c r="L20" s="196"/>
      <c r="M20" s="197"/>
      <c r="N20" s="196"/>
      <c r="O20" s="197"/>
      <c r="P20" s="196"/>
      <c r="Q20" s="197"/>
      <c r="R20" s="196"/>
      <c r="S20" s="197"/>
      <c r="T20" s="196"/>
      <c r="U20" s="197"/>
      <c r="V20" s="196"/>
    </row>
    <row r="21" spans="1:22" hidden="1" x14ac:dyDescent="0.2">
      <c r="A21" s="235">
        <v>78400</v>
      </c>
      <c r="B21" s="203" t="s">
        <v>8257</v>
      </c>
      <c r="C21" s="199"/>
      <c r="D21" s="202"/>
      <c r="E21" s="201"/>
      <c r="F21" s="200">
        <f t="shared" si="0"/>
        <v>0</v>
      </c>
      <c r="G21" s="198"/>
      <c r="H21" s="199"/>
      <c r="I21" s="198"/>
      <c r="J21" s="199"/>
      <c r="K21" s="198"/>
      <c r="L21" s="196"/>
      <c r="M21" s="197"/>
      <c r="N21" s="196"/>
      <c r="O21" s="197"/>
      <c r="P21" s="196"/>
      <c r="Q21" s="197"/>
      <c r="R21" s="196"/>
      <c r="S21" s="197"/>
      <c r="T21" s="196"/>
      <c r="U21" s="197"/>
      <c r="V21" s="196"/>
    </row>
    <row r="22" spans="1:22" hidden="1" x14ac:dyDescent="0.2">
      <c r="A22" s="204">
        <v>79200</v>
      </c>
      <c r="B22" s="203" t="s">
        <v>8256</v>
      </c>
      <c r="C22" s="199"/>
      <c r="D22" s="202"/>
      <c r="E22" s="201"/>
      <c r="F22" s="200">
        <f t="shared" si="0"/>
        <v>0</v>
      </c>
      <c r="G22" s="198"/>
      <c r="H22" s="199"/>
      <c r="I22" s="198"/>
      <c r="J22" s="199"/>
      <c r="K22" s="198"/>
      <c r="L22" s="196"/>
      <c r="M22" s="197"/>
      <c r="N22" s="196"/>
      <c r="O22" s="197"/>
      <c r="P22" s="196"/>
      <c r="Q22" s="197"/>
      <c r="R22" s="196"/>
      <c r="S22" s="197"/>
      <c r="T22" s="196"/>
      <c r="U22" s="197"/>
      <c r="V22" s="196"/>
    </row>
    <row r="23" spans="1:22" hidden="1" x14ac:dyDescent="0.2">
      <c r="A23" s="204">
        <v>81100</v>
      </c>
      <c r="B23" s="203" t="s">
        <v>8255</v>
      </c>
      <c r="C23" s="199"/>
      <c r="D23" s="202"/>
      <c r="E23" s="201"/>
      <c r="F23" s="200">
        <f t="shared" si="0"/>
        <v>0</v>
      </c>
      <c r="G23" s="198"/>
      <c r="H23" s="199"/>
      <c r="I23" s="198"/>
      <c r="J23" s="199"/>
      <c r="K23" s="198"/>
      <c r="L23" s="196"/>
      <c r="M23" s="197"/>
      <c r="N23" s="196"/>
      <c r="O23" s="197"/>
      <c r="P23" s="196"/>
      <c r="Q23" s="197"/>
      <c r="R23" s="196"/>
      <c r="S23" s="197"/>
      <c r="T23" s="196"/>
      <c r="U23" s="197"/>
      <c r="V23" s="196"/>
    </row>
    <row r="24" spans="1:22" hidden="1" x14ac:dyDescent="0.2">
      <c r="A24" s="204">
        <v>87100</v>
      </c>
      <c r="B24" s="203" t="s">
        <v>8254</v>
      </c>
      <c r="C24" s="199"/>
      <c r="D24" s="202"/>
      <c r="E24" s="201"/>
      <c r="F24" s="200">
        <f t="shared" si="0"/>
        <v>0</v>
      </c>
      <c r="G24" s="198"/>
      <c r="H24" s="199"/>
      <c r="I24" s="198"/>
      <c r="J24" s="199"/>
      <c r="K24" s="198"/>
      <c r="L24" s="196"/>
      <c r="M24" s="197"/>
      <c r="N24" s="196"/>
      <c r="O24" s="197"/>
      <c r="P24" s="196"/>
      <c r="Q24" s="197"/>
      <c r="R24" s="196"/>
      <c r="S24" s="197"/>
      <c r="T24" s="196"/>
      <c r="U24" s="197"/>
      <c r="V24" s="196"/>
    </row>
    <row r="25" spans="1:22" hidden="1" x14ac:dyDescent="0.2">
      <c r="A25" s="204">
        <v>87100</v>
      </c>
      <c r="B25" s="203" t="s">
        <v>8253</v>
      </c>
      <c r="C25" s="199"/>
      <c r="D25" s="202"/>
      <c r="E25" s="201"/>
      <c r="F25" s="200">
        <f t="shared" si="0"/>
        <v>0</v>
      </c>
      <c r="G25" s="198"/>
      <c r="H25" s="199"/>
      <c r="I25" s="198"/>
      <c r="J25" s="199"/>
      <c r="K25" s="198"/>
      <c r="L25" s="196"/>
      <c r="M25" s="197"/>
      <c r="N25" s="196"/>
      <c r="O25" s="197"/>
      <c r="P25" s="196"/>
      <c r="Q25" s="197"/>
      <c r="R25" s="196"/>
      <c r="S25" s="197"/>
      <c r="T25" s="196"/>
      <c r="U25" s="197"/>
      <c r="V25" s="196"/>
    </row>
    <row r="26" spans="1:22" hidden="1" x14ac:dyDescent="0.2">
      <c r="A26" s="204">
        <v>87100</v>
      </c>
      <c r="B26" s="203" t="s">
        <v>8252</v>
      </c>
      <c r="C26" s="199"/>
      <c r="D26" s="202"/>
      <c r="E26" s="201"/>
      <c r="F26" s="200">
        <f t="shared" si="0"/>
        <v>0</v>
      </c>
      <c r="G26" s="198"/>
      <c r="H26" s="199"/>
      <c r="I26" s="198"/>
      <c r="J26" s="199"/>
      <c r="K26" s="198"/>
      <c r="L26" s="196"/>
      <c r="M26" s="197"/>
      <c r="N26" s="196"/>
      <c r="O26" s="197"/>
      <c r="P26" s="196"/>
      <c r="Q26" s="197"/>
      <c r="R26" s="196"/>
      <c r="S26" s="197"/>
      <c r="T26" s="196"/>
      <c r="U26" s="197"/>
      <c r="V26" s="196"/>
    </row>
    <row r="27" spans="1:22" hidden="1" x14ac:dyDescent="0.2">
      <c r="A27" s="204">
        <v>87100</v>
      </c>
      <c r="B27" s="203" t="s">
        <v>8251</v>
      </c>
      <c r="C27" s="199"/>
      <c r="D27" s="202"/>
      <c r="E27" s="201"/>
      <c r="F27" s="200">
        <f t="shared" si="0"/>
        <v>0</v>
      </c>
      <c r="G27" s="198"/>
      <c r="H27" s="199"/>
      <c r="I27" s="198"/>
      <c r="J27" s="199"/>
      <c r="K27" s="198"/>
      <c r="L27" s="196"/>
      <c r="M27" s="197"/>
      <c r="N27" s="196"/>
      <c r="O27" s="197"/>
      <c r="P27" s="196"/>
      <c r="Q27" s="197"/>
      <c r="R27" s="196"/>
      <c r="S27" s="197"/>
      <c r="T27" s="196"/>
      <c r="U27" s="197"/>
      <c r="V27" s="196"/>
    </row>
    <row r="28" spans="1:22" hidden="1" x14ac:dyDescent="0.2">
      <c r="A28" s="234">
        <v>88300</v>
      </c>
      <c r="B28" s="203" t="s">
        <v>8250</v>
      </c>
      <c r="C28" s="199"/>
      <c r="D28" s="202"/>
      <c r="E28" s="201"/>
      <c r="F28" s="200">
        <f t="shared" si="0"/>
        <v>0</v>
      </c>
      <c r="G28" s="198"/>
      <c r="H28" s="199"/>
      <c r="I28" s="198"/>
      <c r="J28" s="199"/>
      <c r="K28" s="198"/>
      <c r="L28" s="196"/>
      <c r="M28" s="197"/>
      <c r="N28" s="196"/>
      <c r="O28" s="197"/>
      <c r="P28" s="196"/>
      <c r="Q28" s="197"/>
      <c r="R28" s="196"/>
      <c r="S28" s="197"/>
      <c r="T28" s="196"/>
      <c r="U28" s="197"/>
      <c r="V28" s="196"/>
    </row>
    <row r="29" spans="1:22" hidden="1" x14ac:dyDescent="0.2">
      <c r="A29" s="204">
        <v>92900</v>
      </c>
      <c r="B29" s="203" t="s">
        <v>8249</v>
      </c>
      <c r="C29" s="199"/>
      <c r="D29" s="202"/>
      <c r="E29" s="201"/>
      <c r="F29" s="200">
        <f t="shared" si="0"/>
        <v>0</v>
      </c>
      <c r="G29" s="198"/>
      <c r="H29" s="199"/>
      <c r="I29" s="198"/>
      <c r="J29" s="199"/>
      <c r="K29" s="198"/>
      <c r="L29" s="196"/>
      <c r="M29" s="197"/>
      <c r="N29" s="196"/>
      <c r="O29" s="197"/>
      <c r="P29" s="196"/>
      <c r="Q29" s="197"/>
      <c r="R29" s="196"/>
      <c r="S29" s="197"/>
      <c r="T29" s="196"/>
      <c r="U29" s="197"/>
      <c r="V29" s="196"/>
    </row>
    <row r="30" spans="1:22" hidden="1" x14ac:dyDescent="0.2">
      <c r="A30" s="204">
        <v>93000</v>
      </c>
      <c r="B30" s="203" t="s">
        <v>8248</v>
      </c>
      <c r="C30" s="199"/>
      <c r="D30" s="202"/>
      <c r="E30" s="201"/>
      <c r="F30" s="200">
        <f t="shared" si="0"/>
        <v>0</v>
      </c>
      <c r="G30" s="198"/>
      <c r="H30" s="199"/>
      <c r="I30" s="198"/>
      <c r="J30" s="199"/>
      <c r="K30" s="198"/>
      <c r="L30" s="196"/>
      <c r="M30" s="197"/>
      <c r="N30" s="196"/>
      <c r="O30" s="197"/>
      <c r="P30" s="196"/>
      <c r="Q30" s="197"/>
      <c r="R30" s="196"/>
      <c r="S30" s="197"/>
      <c r="T30" s="196"/>
      <c r="U30" s="197"/>
      <c r="V30" s="196"/>
    </row>
    <row r="31" spans="1:22" hidden="1" x14ac:dyDescent="0.2">
      <c r="A31" s="204">
        <v>96519</v>
      </c>
      <c r="B31" s="203" t="s">
        <v>8247</v>
      </c>
      <c r="C31" s="199"/>
      <c r="D31" s="202"/>
      <c r="E31" s="201"/>
      <c r="F31" s="200">
        <f t="shared" si="0"/>
        <v>0</v>
      </c>
      <c r="G31" s="198"/>
      <c r="H31" s="199"/>
      <c r="I31" s="198"/>
      <c r="J31" s="199"/>
      <c r="K31" s="198"/>
      <c r="L31" s="196"/>
      <c r="M31" s="197"/>
      <c r="N31" s="196"/>
      <c r="O31" s="197"/>
      <c r="P31" s="196"/>
      <c r="Q31" s="197"/>
      <c r="R31" s="196"/>
      <c r="S31" s="197"/>
      <c r="T31" s="196"/>
      <c r="U31" s="197"/>
      <c r="V31" s="196"/>
    </row>
    <row r="32" spans="1:22" hidden="1" x14ac:dyDescent="0.2">
      <c r="A32" s="204">
        <v>96566</v>
      </c>
      <c r="B32" s="203" t="s">
        <v>8246</v>
      </c>
      <c r="C32" s="199"/>
      <c r="D32" s="202"/>
      <c r="E32" s="201"/>
      <c r="F32" s="200">
        <f t="shared" si="0"/>
        <v>0</v>
      </c>
      <c r="G32" s="198"/>
      <c r="H32" s="199"/>
      <c r="I32" s="198"/>
      <c r="J32" s="199"/>
      <c r="K32" s="198"/>
      <c r="L32" s="196"/>
      <c r="M32" s="197"/>
      <c r="N32" s="196"/>
      <c r="O32" s="197"/>
      <c r="P32" s="196"/>
      <c r="Q32" s="197"/>
      <c r="R32" s="196"/>
      <c r="S32" s="197"/>
      <c r="T32" s="196"/>
      <c r="U32" s="197"/>
      <c r="V32" s="196"/>
    </row>
    <row r="33" spans="1:22" hidden="1" x14ac:dyDescent="0.2">
      <c r="A33" s="204">
        <v>96613</v>
      </c>
      <c r="B33" s="203" t="s">
        <v>8245</v>
      </c>
      <c r="C33" s="199"/>
      <c r="D33" s="202"/>
      <c r="E33" s="201"/>
      <c r="F33" s="200">
        <f t="shared" si="0"/>
        <v>0</v>
      </c>
      <c r="G33" s="198"/>
      <c r="H33" s="199"/>
      <c r="I33" s="198"/>
      <c r="J33" s="199"/>
      <c r="K33" s="198"/>
      <c r="L33" s="196"/>
      <c r="M33" s="197"/>
      <c r="N33" s="196"/>
      <c r="O33" s="197"/>
      <c r="P33" s="196"/>
      <c r="Q33" s="197"/>
      <c r="R33" s="196"/>
      <c r="S33" s="197"/>
      <c r="T33" s="196"/>
      <c r="U33" s="197"/>
      <c r="V33" s="196"/>
    </row>
    <row r="34" spans="1:22" hidden="1" x14ac:dyDescent="0.2">
      <c r="A34" s="204">
        <v>98414</v>
      </c>
      <c r="B34" s="203" t="s">
        <v>8244</v>
      </c>
      <c r="C34" s="199"/>
      <c r="D34" s="202"/>
      <c r="E34" s="201"/>
      <c r="F34" s="200">
        <f t="shared" si="0"/>
        <v>0</v>
      </c>
      <c r="G34" s="198"/>
      <c r="H34" s="199"/>
      <c r="I34" s="198"/>
      <c r="J34" s="199"/>
      <c r="K34" s="198"/>
      <c r="L34" s="196"/>
      <c r="M34" s="197"/>
      <c r="N34" s="196"/>
      <c r="O34" s="197"/>
      <c r="P34" s="196"/>
      <c r="Q34" s="197"/>
      <c r="R34" s="196"/>
      <c r="S34" s="197"/>
      <c r="T34" s="196"/>
      <c r="U34" s="197"/>
      <c r="V34" s="196"/>
    </row>
    <row r="35" spans="1:22" hidden="1" x14ac:dyDescent="0.2">
      <c r="A35" s="204">
        <v>99000</v>
      </c>
      <c r="B35" s="203" t="s">
        <v>8243</v>
      </c>
      <c r="C35" s="199"/>
      <c r="D35" s="202"/>
      <c r="E35" s="201"/>
      <c r="F35" s="200">
        <f t="shared" si="0"/>
        <v>0</v>
      </c>
      <c r="G35" s="198"/>
      <c r="H35" s="199"/>
      <c r="I35" s="198"/>
      <c r="J35" s="199"/>
      <c r="K35" s="198"/>
      <c r="L35" s="196"/>
      <c r="M35" s="197"/>
      <c r="N35" s="196"/>
      <c r="O35" s="197"/>
      <c r="P35" s="196"/>
      <c r="Q35" s="197"/>
      <c r="R35" s="196"/>
      <c r="S35" s="197"/>
      <c r="T35" s="196"/>
      <c r="U35" s="197"/>
      <c r="V35" s="196"/>
    </row>
    <row r="36" spans="1:22" hidden="1" x14ac:dyDescent="0.2">
      <c r="A36" s="204">
        <v>101113</v>
      </c>
      <c r="B36" s="203" t="s">
        <v>8242</v>
      </c>
      <c r="C36" s="199"/>
      <c r="D36" s="202"/>
      <c r="E36" s="201"/>
      <c r="F36" s="200">
        <f t="shared" si="0"/>
        <v>0</v>
      </c>
      <c r="G36" s="198"/>
      <c r="H36" s="199"/>
      <c r="I36" s="198"/>
      <c r="J36" s="199"/>
      <c r="K36" s="198"/>
      <c r="L36" s="196"/>
      <c r="M36" s="197"/>
      <c r="N36" s="196"/>
      <c r="O36" s="197"/>
      <c r="P36" s="196"/>
      <c r="Q36" s="197"/>
      <c r="R36" s="196"/>
      <c r="S36" s="197"/>
      <c r="T36" s="196"/>
      <c r="U36" s="197"/>
      <c r="V36" s="196"/>
    </row>
    <row r="37" spans="1:22" hidden="1" x14ac:dyDescent="0.2">
      <c r="A37" s="204">
        <v>102800</v>
      </c>
      <c r="B37" s="203" t="s">
        <v>8241</v>
      </c>
      <c r="C37" s="199"/>
      <c r="D37" s="202"/>
      <c r="E37" s="201"/>
      <c r="F37" s="200">
        <f t="shared" si="0"/>
        <v>0</v>
      </c>
      <c r="G37" s="198"/>
      <c r="H37" s="199"/>
      <c r="I37" s="198"/>
      <c r="J37" s="199"/>
      <c r="K37" s="198"/>
      <c r="L37" s="196"/>
      <c r="M37" s="197"/>
      <c r="N37" s="196"/>
      <c r="O37" s="197"/>
      <c r="P37" s="196"/>
      <c r="Q37" s="197"/>
      <c r="R37" s="196"/>
      <c r="S37" s="197"/>
      <c r="T37" s="196"/>
      <c r="U37" s="197"/>
      <c r="V37" s="196"/>
    </row>
    <row r="38" spans="1:22" hidden="1" x14ac:dyDescent="0.2">
      <c r="A38" s="204">
        <v>109900</v>
      </c>
      <c r="B38" s="203" t="s">
        <v>8240</v>
      </c>
      <c r="C38" s="199"/>
      <c r="D38" s="202"/>
      <c r="E38" s="201"/>
      <c r="F38" s="200">
        <f t="shared" si="0"/>
        <v>0</v>
      </c>
      <c r="G38" s="198"/>
      <c r="H38" s="199"/>
      <c r="I38" s="198"/>
      <c r="J38" s="199"/>
      <c r="K38" s="198"/>
      <c r="L38" s="196"/>
      <c r="M38" s="197"/>
      <c r="N38" s="196"/>
      <c r="O38" s="197"/>
      <c r="P38" s="196"/>
      <c r="Q38" s="197"/>
      <c r="R38" s="196"/>
      <c r="S38" s="197"/>
      <c r="T38" s="196"/>
      <c r="U38" s="197"/>
      <c r="V38" s="196"/>
    </row>
    <row r="39" spans="1:22" hidden="1" x14ac:dyDescent="0.2">
      <c r="A39" s="204">
        <v>144216</v>
      </c>
      <c r="B39" s="203" t="s">
        <v>8239</v>
      </c>
      <c r="C39" s="199"/>
      <c r="D39" s="202"/>
      <c r="E39" s="201"/>
      <c r="F39" s="200">
        <f t="shared" si="0"/>
        <v>0</v>
      </c>
      <c r="G39" s="198"/>
      <c r="H39" s="199"/>
      <c r="I39" s="198"/>
      <c r="J39" s="199"/>
      <c r="K39" s="198"/>
      <c r="L39" s="196"/>
      <c r="M39" s="197"/>
      <c r="N39" s="196"/>
      <c r="O39" s="197"/>
      <c r="P39" s="196"/>
      <c r="Q39" s="197"/>
      <c r="R39" s="196"/>
      <c r="S39" s="197"/>
      <c r="T39" s="196"/>
      <c r="U39" s="197"/>
      <c r="V39" s="196"/>
    </row>
    <row r="40" spans="1:22" hidden="1" x14ac:dyDescent="0.2">
      <c r="B40" s="203" t="s">
        <v>8238</v>
      </c>
      <c r="C40" s="199"/>
      <c r="D40" s="202"/>
      <c r="E40" s="201"/>
      <c r="F40" s="200">
        <f t="shared" si="0"/>
        <v>0</v>
      </c>
      <c r="G40" s="198"/>
      <c r="H40" s="199"/>
      <c r="I40" s="198"/>
      <c r="J40" s="199"/>
      <c r="K40" s="198"/>
      <c r="L40" s="196"/>
      <c r="M40" s="197"/>
      <c r="N40" s="196"/>
      <c r="O40" s="197"/>
      <c r="P40" s="196"/>
      <c r="Q40" s="197"/>
      <c r="R40" s="196"/>
      <c r="S40" s="197"/>
      <c r="T40" s="196"/>
      <c r="U40" s="197"/>
      <c r="V40" s="196"/>
    </row>
    <row r="41" spans="1:22" hidden="1" x14ac:dyDescent="0.2">
      <c r="A41" s="233"/>
      <c r="B41" s="203" t="s">
        <v>6347</v>
      </c>
      <c r="C41" s="199"/>
      <c r="D41" s="202"/>
      <c r="E41" s="201"/>
      <c r="F41" s="200">
        <f t="shared" si="0"/>
        <v>0</v>
      </c>
      <c r="G41" s="198"/>
      <c r="H41" s="199"/>
      <c r="I41" s="198"/>
      <c r="J41" s="199"/>
      <c r="K41" s="198"/>
      <c r="L41" s="196"/>
      <c r="M41" s="197"/>
      <c r="N41" s="196"/>
      <c r="O41" s="197"/>
      <c r="P41" s="196"/>
      <c r="Q41" s="197"/>
      <c r="R41" s="196"/>
      <c r="S41" s="197"/>
      <c r="T41" s="196"/>
      <c r="U41" s="197"/>
      <c r="V41" s="196"/>
    </row>
    <row r="42" spans="1:22" hidden="1" x14ac:dyDescent="0.2">
      <c r="A42" s="233"/>
      <c r="B42" s="203" t="s">
        <v>8237</v>
      </c>
      <c r="C42" s="199"/>
      <c r="D42" s="202"/>
      <c r="E42" s="201"/>
      <c r="F42" s="200">
        <f t="shared" si="0"/>
        <v>0</v>
      </c>
      <c r="G42" s="198"/>
      <c r="H42" s="199"/>
      <c r="I42" s="198"/>
      <c r="J42" s="199"/>
      <c r="K42" s="198"/>
      <c r="L42" s="196"/>
      <c r="M42" s="197"/>
      <c r="N42" s="196"/>
      <c r="O42" s="197"/>
      <c r="P42" s="196"/>
      <c r="Q42" s="197"/>
      <c r="R42" s="196"/>
      <c r="S42" s="197"/>
      <c r="T42" s="196"/>
      <c r="U42" s="197"/>
      <c r="V42" s="196"/>
    </row>
    <row r="43" spans="1:22" hidden="1" x14ac:dyDescent="0.2">
      <c r="A43" s="232"/>
      <c r="B43" s="203" t="s">
        <v>8236</v>
      </c>
      <c r="C43" s="229"/>
      <c r="D43" s="231"/>
      <c r="E43" s="230"/>
      <c r="F43" s="200">
        <f t="shared" si="0"/>
        <v>0</v>
      </c>
      <c r="G43" s="198"/>
      <c r="H43" s="229"/>
      <c r="I43" s="198"/>
      <c r="J43" s="229"/>
      <c r="K43" s="198"/>
      <c r="L43" s="227"/>
      <c r="M43" s="197"/>
      <c r="N43" s="227"/>
      <c r="O43" s="228"/>
      <c r="P43" s="227"/>
      <c r="Q43" s="228"/>
      <c r="R43" s="227"/>
      <c r="S43" s="228"/>
      <c r="T43" s="227"/>
      <c r="U43" s="228"/>
      <c r="V43" s="227"/>
    </row>
    <row r="44" spans="1:22" ht="15.75" hidden="1" thickBot="1" x14ac:dyDescent="0.25">
      <c r="A44" s="226"/>
      <c r="B44" s="225" t="s">
        <v>8235</v>
      </c>
      <c r="C44" s="222"/>
      <c r="D44" s="224"/>
      <c r="E44" s="223"/>
      <c r="F44" s="200">
        <f t="shared" si="0"/>
        <v>0</v>
      </c>
      <c r="G44" s="198">
        <v>0</v>
      </c>
      <c r="H44" s="222"/>
      <c r="I44" s="198">
        <f>G44</f>
        <v>0</v>
      </c>
      <c r="J44" s="222"/>
      <c r="K44" s="198">
        <f>I44</f>
        <v>0</v>
      </c>
      <c r="L44" s="220"/>
      <c r="M44" s="197">
        <f>K44</f>
        <v>0</v>
      </c>
      <c r="N44" s="220"/>
      <c r="O44" s="221">
        <f>M44</f>
        <v>0</v>
      </c>
      <c r="P44" s="220"/>
      <c r="Q44" s="221">
        <f>O44</f>
        <v>0</v>
      </c>
      <c r="R44" s="220"/>
      <c r="S44" s="221">
        <f>Q44</f>
        <v>0</v>
      </c>
      <c r="T44" s="220"/>
      <c r="U44" s="221">
        <f>S44</f>
        <v>0</v>
      </c>
      <c r="V44" s="220"/>
    </row>
    <row r="45" spans="1:22" ht="15.75" x14ac:dyDescent="0.2">
      <c r="A45" s="205"/>
      <c r="B45" s="210"/>
      <c r="C45" s="219"/>
      <c r="D45" s="218"/>
      <c r="E45" s="211">
        <f ca="1">SUM(E6:E44)</f>
        <v>19527.875</v>
      </c>
      <c r="F45" s="217">
        <f ca="1">SUM(F6:F44)</f>
        <v>19527.875</v>
      </c>
      <c r="G45" s="211"/>
      <c r="H45" s="210"/>
      <c r="I45" s="211">
        <f>G45</f>
        <v>0</v>
      </c>
      <c r="J45" s="210"/>
      <c r="K45" s="211">
        <f>I45</f>
        <v>0</v>
      </c>
      <c r="L45" s="216"/>
      <c r="M45" s="210"/>
      <c r="N45" s="211"/>
      <c r="O45" s="210"/>
      <c r="P45" s="211"/>
      <c r="Q45" s="210"/>
      <c r="R45" s="211"/>
      <c r="S45" s="210"/>
      <c r="T45" s="210"/>
      <c r="U45" s="210"/>
      <c r="V45" s="205"/>
    </row>
    <row r="46" spans="1:22" x14ac:dyDescent="0.2">
      <c r="A46" s="205"/>
      <c r="B46" s="210"/>
      <c r="C46" s="212">
        <v>7.0000000000000007E-2</v>
      </c>
      <c r="D46" s="211"/>
      <c r="E46" s="211" t="s">
        <v>8234</v>
      </c>
      <c r="F46" s="446">
        <f ca="1">F45*C46</f>
        <v>1366.9512500000001</v>
      </c>
      <c r="G46" s="211"/>
      <c r="H46" s="210"/>
      <c r="I46" s="211"/>
      <c r="J46" s="210"/>
      <c r="K46" s="211"/>
      <c r="L46" s="210"/>
      <c r="M46" s="210"/>
      <c r="N46" s="211"/>
      <c r="O46" s="210"/>
      <c r="P46" s="211"/>
      <c r="Q46" s="210"/>
      <c r="R46" s="211"/>
      <c r="S46" s="210"/>
      <c r="T46" s="210"/>
      <c r="U46" s="210"/>
      <c r="V46" s="205"/>
    </row>
    <row r="47" spans="1:22" ht="15.75" x14ac:dyDescent="0.2">
      <c r="A47" s="205"/>
      <c r="B47" s="210"/>
      <c r="C47" s="212"/>
      <c r="D47" s="211"/>
      <c r="E47" s="211" t="s">
        <v>8233</v>
      </c>
      <c r="F47" s="215">
        <f ca="1">SUM(F45:F46)</f>
        <v>20894.826249999998</v>
      </c>
      <c r="G47" s="492">
        <v>20000</v>
      </c>
      <c r="H47" s="210"/>
      <c r="I47" s="211"/>
      <c r="J47" s="210" t="s">
        <v>8736</v>
      </c>
      <c r="K47" s="211">
        <f ca="1">F47-G47</f>
        <v>894.82624999999825</v>
      </c>
      <c r="L47" s="210"/>
      <c r="M47" s="210"/>
      <c r="N47" s="211"/>
      <c r="O47" s="210"/>
      <c r="P47" s="211"/>
      <c r="Q47" s="210"/>
      <c r="R47" s="211"/>
      <c r="S47" s="210"/>
      <c r="T47" s="210"/>
      <c r="U47" s="210"/>
      <c r="V47" s="205"/>
    </row>
    <row r="48" spans="1:22" x14ac:dyDescent="0.2">
      <c r="A48" s="205"/>
      <c r="B48" s="210"/>
      <c r="C48" s="212"/>
      <c r="D48" s="211"/>
      <c r="E48" s="211" t="s">
        <v>8232</v>
      </c>
      <c r="F48" s="211">
        <v>5000</v>
      </c>
      <c r="G48" s="211">
        <f>F48</f>
        <v>5000</v>
      </c>
      <c r="H48" s="210"/>
      <c r="I48" s="211"/>
      <c r="J48" s="210"/>
      <c r="K48" s="211"/>
      <c r="L48" s="210"/>
      <c r="M48" s="214"/>
      <c r="N48" s="211"/>
      <c r="O48" s="210"/>
      <c r="P48" s="211"/>
      <c r="Q48" s="210"/>
      <c r="R48" s="211"/>
      <c r="S48" s="210"/>
      <c r="T48" s="210"/>
      <c r="U48" s="210"/>
      <c r="V48" s="205"/>
    </row>
    <row r="49" spans="1:22" x14ac:dyDescent="0.2">
      <c r="A49" s="205"/>
      <c r="B49" s="210"/>
      <c r="C49" s="212"/>
      <c r="D49" s="211"/>
      <c r="E49" s="211" t="s">
        <v>8231</v>
      </c>
      <c r="F49" s="211"/>
      <c r="G49" s="211"/>
      <c r="H49" s="210"/>
      <c r="I49" s="211"/>
      <c r="J49" s="210"/>
      <c r="K49" s="211"/>
      <c r="L49" s="210"/>
      <c r="M49" s="214"/>
      <c r="N49" s="211"/>
      <c r="O49" s="210"/>
      <c r="P49" s="211"/>
      <c r="Q49" s="210"/>
      <c r="R49" s="211"/>
      <c r="S49" s="210"/>
      <c r="T49" s="210"/>
      <c r="U49" s="210"/>
      <c r="V49" s="205"/>
    </row>
    <row r="50" spans="1:22" ht="16.5" thickBot="1" x14ac:dyDescent="0.25">
      <c r="A50" s="205"/>
      <c r="B50" s="210"/>
      <c r="C50" s="212"/>
      <c r="D50" s="211"/>
      <c r="E50" s="211" t="s">
        <v>8230</v>
      </c>
      <c r="F50" s="213">
        <f ca="1">SUM(F47:F49)</f>
        <v>25894.826249999998</v>
      </c>
      <c r="G50" s="211">
        <f>G48+G47</f>
        <v>25000</v>
      </c>
      <c r="H50" s="210"/>
      <c r="I50" s="211"/>
      <c r="J50" s="210" t="s">
        <v>8742</v>
      </c>
      <c r="K50" s="211"/>
      <c r="L50" s="210"/>
      <c r="M50" s="210"/>
      <c r="N50" s="211"/>
      <c r="O50" s="210"/>
      <c r="P50" s="211"/>
      <c r="Q50" s="210"/>
      <c r="R50" s="211"/>
      <c r="S50" s="210"/>
      <c r="T50" s="210"/>
      <c r="U50" s="210"/>
      <c r="V50" s="205"/>
    </row>
    <row r="51" spans="1:22" x14ac:dyDescent="0.2">
      <c r="A51" s="205"/>
      <c r="B51" s="210"/>
      <c r="C51" s="212">
        <v>0.13</v>
      </c>
      <c r="D51" s="211"/>
      <c r="E51" s="211" t="s">
        <v>8229</v>
      </c>
      <c r="F51" s="211">
        <f ca="1">C51*F50</f>
        <v>3366.3274124999998</v>
      </c>
      <c r="G51" s="211">
        <f>C51*G50</f>
        <v>3250</v>
      </c>
      <c r="H51" s="210"/>
      <c r="I51" s="211"/>
      <c r="J51" s="505" t="s">
        <v>8743</v>
      </c>
      <c r="K51" s="506"/>
      <c r="L51" s="507">
        <f ca="1">F74</f>
        <v>25000</v>
      </c>
      <c r="M51" s="210"/>
      <c r="N51" s="211"/>
      <c r="O51" s="210"/>
      <c r="P51" s="211"/>
      <c r="Q51" s="210"/>
      <c r="R51" s="211"/>
      <c r="S51" s="210"/>
      <c r="T51" s="210"/>
      <c r="U51" s="210"/>
      <c r="V51" s="205"/>
    </row>
    <row r="52" spans="1:22" ht="15.75" x14ac:dyDescent="0.25">
      <c r="A52" s="205"/>
      <c r="B52" s="205"/>
      <c r="C52" s="209"/>
      <c r="D52" s="206" t="s">
        <v>8228</v>
      </c>
      <c r="E52" s="206" t="s">
        <v>8227</v>
      </c>
      <c r="F52" s="208">
        <f ca="1">SUM(F50:F51)</f>
        <v>29261.153662499997</v>
      </c>
      <c r="G52" s="206">
        <f>G51+G50</f>
        <v>28250</v>
      </c>
      <c r="H52" s="207"/>
      <c r="I52" s="206"/>
      <c r="J52" s="508" t="s">
        <v>8744</v>
      </c>
      <c r="K52" s="509"/>
      <c r="L52" s="510">
        <f ca="1">F75</f>
        <v>3250</v>
      </c>
      <c r="M52" s="205"/>
      <c r="N52" s="206"/>
      <c r="O52" s="205"/>
      <c r="P52" s="206"/>
      <c r="Q52" s="205"/>
      <c r="R52" s="206"/>
      <c r="S52" s="205"/>
      <c r="T52" s="205"/>
      <c r="U52" s="205"/>
      <c r="V52" s="205"/>
    </row>
    <row r="53" spans="1:22" hidden="1" x14ac:dyDescent="0.2">
      <c r="A53" s="204">
        <v>33500</v>
      </c>
      <c r="B53" s="203" t="s">
        <v>8226</v>
      </c>
      <c r="C53" s="199"/>
      <c r="D53" s="202"/>
      <c r="E53" s="201"/>
      <c r="F53" s="200">
        <f t="shared" ref="F53:F63" si="1">IF(MIN(G53,I53,K53)=0,E53,MIN(G53,I53,K53,M53,O53,Q53,S53,U53))</f>
        <v>0</v>
      </c>
      <c r="G53" s="198">
        <v>0</v>
      </c>
      <c r="H53" s="199"/>
      <c r="I53" s="198">
        <f>G53</f>
        <v>0</v>
      </c>
      <c r="J53" s="511"/>
      <c r="K53" s="512">
        <f>I53</f>
        <v>0</v>
      </c>
      <c r="L53" s="196"/>
      <c r="M53" s="504">
        <f>K53</f>
        <v>0</v>
      </c>
      <c r="N53" s="196"/>
      <c r="O53" s="197">
        <f>M53</f>
        <v>0</v>
      </c>
      <c r="P53" s="196"/>
      <c r="Q53" s="197">
        <f>O53</f>
        <v>0</v>
      </c>
      <c r="R53" s="196"/>
      <c r="S53" s="197">
        <f>Q53</f>
        <v>0</v>
      </c>
      <c r="T53" s="196"/>
      <c r="U53" s="197">
        <f>S53</f>
        <v>0</v>
      </c>
      <c r="V53" s="196"/>
    </row>
    <row r="54" spans="1:22" hidden="1" x14ac:dyDescent="0.2">
      <c r="A54" s="204">
        <v>33500</v>
      </c>
      <c r="B54" s="203" t="s">
        <v>8225</v>
      </c>
      <c r="C54" s="199"/>
      <c r="D54" s="202"/>
      <c r="E54" s="201"/>
      <c r="F54" s="200">
        <f t="shared" si="1"/>
        <v>0</v>
      </c>
      <c r="G54" s="198">
        <v>0</v>
      </c>
      <c r="H54" s="199"/>
      <c r="I54" s="198">
        <f>G54</f>
        <v>0</v>
      </c>
      <c r="J54" s="511"/>
      <c r="K54" s="512">
        <f>I54</f>
        <v>0</v>
      </c>
      <c r="L54" s="196"/>
      <c r="M54" s="504">
        <f>K54</f>
        <v>0</v>
      </c>
      <c r="N54" s="196"/>
      <c r="O54" s="197">
        <f>M54</f>
        <v>0</v>
      </c>
      <c r="P54" s="196"/>
      <c r="Q54" s="197">
        <f>O54</f>
        <v>0</v>
      </c>
      <c r="R54" s="196"/>
      <c r="S54" s="197">
        <f>Q54</f>
        <v>0</v>
      </c>
      <c r="T54" s="196"/>
      <c r="U54" s="197">
        <f>S54</f>
        <v>0</v>
      </c>
      <c r="V54" s="196"/>
    </row>
    <row r="55" spans="1:22" hidden="1" x14ac:dyDescent="0.2">
      <c r="A55" s="204">
        <v>321723</v>
      </c>
      <c r="B55" s="203" t="s">
        <v>8224</v>
      </c>
      <c r="C55" s="199"/>
      <c r="D55" s="202"/>
      <c r="E55" s="201"/>
      <c r="F55" s="200">
        <f t="shared" si="1"/>
        <v>0</v>
      </c>
      <c r="G55" s="198"/>
      <c r="H55" s="199"/>
      <c r="I55" s="198"/>
      <c r="J55" s="511"/>
      <c r="K55" s="512"/>
      <c r="L55" s="196"/>
      <c r="M55" s="504"/>
      <c r="N55" s="196"/>
      <c r="O55" s="197"/>
      <c r="P55" s="196"/>
      <c r="Q55" s="197"/>
      <c r="R55" s="196"/>
      <c r="S55" s="197"/>
      <c r="T55" s="196"/>
      <c r="U55" s="197"/>
      <c r="V55" s="196"/>
    </row>
    <row r="56" spans="1:22" hidden="1" x14ac:dyDescent="0.2">
      <c r="A56" s="204">
        <v>321723</v>
      </c>
      <c r="B56" s="203" t="s">
        <v>8223</v>
      </c>
      <c r="C56" s="199"/>
      <c r="D56" s="202"/>
      <c r="E56" s="201"/>
      <c r="F56" s="200">
        <f t="shared" si="1"/>
        <v>0</v>
      </c>
      <c r="G56" s="198"/>
      <c r="H56" s="199"/>
      <c r="I56" s="198"/>
      <c r="J56" s="511"/>
      <c r="K56" s="512"/>
      <c r="L56" s="196"/>
      <c r="M56" s="504"/>
      <c r="N56" s="196"/>
      <c r="O56" s="197"/>
      <c r="P56" s="196"/>
      <c r="Q56" s="197"/>
      <c r="R56" s="196"/>
      <c r="S56" s="197"/>
      <c r="T56" s="196"/>
      <c r="U56" s="197"/>
      <c r="V56" s="196"/>
    </row>
    <row r="57" spans="1:22" hidden="1" x14ac:dyDescent="0.2">
      <c r="A57" s="204">
        <v>322200</v>
      </c>
      <c r="B57" s="203" t="s">
        <v>8222</v>
      </c>
      <c r="C57" s="199"/>
      <c r="D57" s="202"/>
      <c r="E57" s="201"/>
      <c r="F57" s="200">
        <f t="shared" si="1"/>
        <v>0</v>
      </c>
      <c r="G57" s="198"/>
      <c r="H57" s="199"/>
      <c r="I57" s="198"/>
      <c r="J57" s="511"/>
      <c r="K57" s="512"/>
      <c r="L57" s="196"/>
      <c r="M57" s="504"/>
      <c r="N57" s="196"/>
      <c r="O57" s="197"/>
      <c r="P57" s="196"/>
      <c r="Q57" s="197"/>
      <c r="R57" s="196"/>
      <c r="S57" s="197"/>
      <c r="T57" s="196"/>
      <c r="U57" s="197"/>
      <c r="V57" s="196"/>
    </row>
    <row r="58" spans="1:22" hidden="1" x14ac:dyDescent="0.2">
      <c r="A58" s="204">
        <v>329113</v>
      </c>
      <c r="B58" s="203" t="s">
        <v>8221</v>
      </c>
      <c r="C58" s="199"/>
      <c r="D58" s="202"/>
      <c r="E58" s="201"/>
      <c r="F58" s="200">
        <f t="shared" si="1"/>
        <v>0</v>
      </c>
      <c r="G58" s="198"/>
      <c r="H58" s="199"/>
      <c r="I58" s="198"/>
      <c r="J58" s="511"/>
      <c r="K58" s="512"/>
      <c r="L58" s="196"/>
      <c r="M58" s="504"/>
      <c r="N58" s="196"/>
      <c r="O58" s="197"/>
      <c r="P58" s="196"/>
      <c r="Q58" s="197"/>
      <c r="R58" s="196"/>
      <c r="S58" s="197"/>
      <c r="T58" s="196"/>
      <c r="U58" s="197"/>
      <c r="V58" s="196"/>
    </row>
    <row r="59" spans="1:22" hidden="1" x14ac:dyDescent="0.2">
      <c r="A59" s="204">
        <v>42000</v>
      </c>
      <c r="B59" s="203" t="s">
        <v>8220</v>
      </c>
      <c r="C59" s="199"/>
      <c r="D59" s="202"/>
      <c r="E59" s="201"/>
      <c r="F59" s="200">
        <f t="shared" si="1"/>
        <v>0</v>
      </c>
      <c r="G59" s="198"/>
      <c r="H59" s="199"/>
      <c r="I59" s="198"/>
      <c r="J59" s="511"/>
      <c r="K59" s="512"/>
      <c r="L59" s="196"/>
      <c r="M59" s="504"/>
      <c r="N59" s="196"/>
      <c r="O59" s="197"/>
      <c r="P59" s="196"/>
      <c r="Q59" s="197"/>
      <c r="R59" s="196"/>
      <c r="S59" s="197"/>
      <c r="T59" s="196"/>
      <c r="U59" s="197"/>
      <c r="V59" s="196"/>
    </row>
    <row r="60" spans="1:22" hidden="1" x14ac:dyDescent="0.2">
      <c r="A60" s="204">
        <v>59990</v>
      </c>
      <c r="B60" s="203" t="s">
        <v>8219</v>
      </c>
      <c r="C60" s="199"/>
      <c r="D60" s="202"/>
      <c r="E60" s="201"/>
      <c r="F60" s="200">
        <f t="shared" si="1"/>
        <v>0</v>
      </c>
      <c r="G60" s="198"/>
      <c r="H60" s="199"/>
      <c r="I60" s="198"/>
      <c r="J60" s="511"/>
      <c r="K60" s="512"/>
      <c r="L60" s="196"/>
      <c r="M60" s="504"/>
      <c r="N60" s="196"/>
      <c r="O60" s="197"/>
      <c r="P60" s="196"/>
      <c r="Q60" s="197"/>
      <c r="R60" s="196"/>
      <c r="S60" s="197"/>
      <c r="T60" s="196"/>
      <c r="U60" s="197"/>
      <c r="V60" s="196"/>
    </row>
    <row r="61" spans="1:22" hidden="1" x14ac:dyDescent="0.2">
      <c r="A61" s="204">
        <v>62000</v>
      </c>
      <c r="B61" s="203" t="s">
        <v>8218</v>
      </c>
      <c r="C61" s="199"/>
      <c r="D61" s="202"/>
      <c r="E61" s="201"/>
      <c r="F61" s="200">
        <f t="shared" si="1"/>
        <v>0</v>
      </c>
      <c r="G61" s="198"/>
      <c r="H61" s="199"/>
      <c r="I61" s="198"/>
      <c r="J61" s="511"/>
      <c r="K61" s="512"/>
      <c r="L61" s="196"/>
      <c r="M61" s="504"/>
      <c r="N61" s="196"/>
      <c r="O61" s="197"/>
      <c r="P61" s="196"/>
      <c r="Q61" s="197"/>
      <c r="R61" s="196"/>
      <c r="S61" s="197"/>
      <c r="T61" s="196"/>
      <c r="U61" s="197"/>
      <c r="V61" s="196"/>
    </row>
    <row r="62" spans="1:22" hidden="1" x14ac:dyDescent="0.2">
      <c r="A62" s="204">
        <v>61000</v>
      </c>
      <c r="B62" s="203" t="s">
        <v>8217</v>
      </c>
      <c r="C62" s="199"/>
      <c r="D62" s="202"/>
      <c r="E62" s="201"/>
      <c r="F62" s="200">
        <f t="shared" si="1"/>
        <v>0</v>
      </c>
      <c r="G62" s="198"/>
      <c r="H62" s="199"/>
      <c r="I62" s="198"/>
      <c r="J62" s="511"/>
      <c r="K62" s="512"/>
      <c r="L62" s="196"/>
      <c r="M62" s="504"/>
      <c r="N62" s="196"/>
      <c r="O62" s="197"/>
      <c r="P62" s="196"/>
      <c r="Q62" s="197"/>
      <c r="R62" s="196"/>
      <c r="S62" s="197"/>
      <c r="T62" s="196"/>
      <c r="U62" s="197"/>
      <c r="V62" s="196"/>
    </row>
    <row r="63" spans="1:22" hidden="1" x14ac:dyDescent="0.2">
      <c r="A63" s="204">
        <v>62000</v>
      </c>
      <c r="B63" s="203" t="s">
        <v>8216</v>
      </c>
      <c r="C63" s="199"/>
      <c r="D63" s="202"/>
      <c r="E63" s="201"/>
      <c r="F63" s="200">
        <f t="shared" si="1"/>
        <v>0</v>
      </c>
      <c r="G63" s="198"/>
      <c r="H63" s="199"/>
      <c r="I63" s="198"/>
      <c r="J63" s="511"/>
      <c r="K63" s="512"/>
      <c r="L63" s="196"/>
      <c r="M63" s="504"/>
      <c r="N63" s="196"/>
      <c r="O63" s="197"/>
      <c r="P63" s="196"/>
      <c r="Q63" s="197"/>
      <c r="R63" s="196"/>
      <c r="S63" s="197"/>
      <c r="T63" s="196"/>
      <c r="U63" s="197"/>
      <c r="V63" s="196"/>
    </row>
    <row r="64" spans="1:22" x14ac:dyDescent="0.25">
      <c r="C64" s="147"/>
      <c r="D64" s="146"/>
      <c r="E64" s="145"/>
      <c r="F64" s="145"/>
      <c r="G64" s="145"/>
      <c r="H64" s="195"/>
      <c r="I64" s="194"/>
      <c r="J64" s="513" t="s">
        <v>8745</v>
      </c>
      <c r="K64" s="514"/>
      <c r="L64" s="515">
        <f ca="1">F148</f>
        <v>25000</v>
      </c>
    </row>
    <row r="65" spans="1:22" ht="15.75" thickBot="1" x14ac:dyDescent="0.3">
      <c r="B65" s="254" t="s">
        <v>8737</v>
      </c>
      <c r="C65" s="147"/>
      <c r="D65" s="146"/>
      <c r="E65" s="145"/>
      <c r="F65" s="145"/>
      <c r="G65" s="145"/>
      <c r="H65" s="195"/>
      <c r="I65" s="194"/>
      <c r="J65" s="513" t="s">
        <v>8229</v>
      </c>
      <c r="K65" s="514"/>
      <c r="L65" s="515">
        <f ca="1">F149</f>
        <v>3250</v>
      </c>
    </row>
    <row r="66" spans="1:22" x14ac:dyDescent="0.25">
      <c r="A66" s="144">
        <v>1</v>
      </c>
      <c r="B66" s="436" t="s">
        <v>8726</v>
      </c>
      <c r="C66" s="437"/>
      <c r="D66" s="438"/>
      <c r="E66" s="439"/>
      <c r="F66" s="440">
        <f ca="1">F46+F6-K47</f>
        <v>20000</v>
      </c>
      <c r="G66" s="145"/>
      <c r="H66" s="195"/>
      <c r="I66" s="194"/>
      <c r="J66" s="513" t="s">
        <v>8746</v>
      </c>
      <c r="K66" s="514"/>
      <c r="L66" s="515">
        <f ca="1">F294</f>
        <v>25000</v>
      </c>
    </row>
    <row r="67" spans="1:22" ht="15.75" thickBot="1" x14ac:dyDescent="0.3">
      <c r="A67" s="144">
        <v>2</v>
      </c>
      <c r="B67" s="447" t="s">
        <v>8722</v>
      </c>
      <c r="C67" s="448"/>
      <c r="D67" s="449"/>
      <c r="E67" s="450"/>
      <c r="F67" s="451">
        <f>F8</f>
        <v>0</v>
      </c>
      <c r="G67" s="145"/>
      <c r="H67" s="195"/>
      <c r="I67" s="194"/>
      <c r="J67" s="516" t="s">
        <v>8229</v>
      </c>
      <c r="K67" s="517"/>
      <c r="L67" s="518">
        <f ca="1">F295</f>
        <v>3250</v>
      </c>
    </row>
    <row r="68" spans="1:22" x14ac:dyDescent="0.25">
      <c r="A68" s="144">
        <v>3</v>
      </c>
      <c r="B68" s="456" t="s">
        <v>8727</v>
      </c>
      <c r="C68" s="457"/>
      <c r="D68" s="458"/>
      <c r="E68" s="459"/>
      <c r="F68" s="460">
        <f>F7</f>
        <v>0</v>
      </c>
      <c r="G68" s="145"/>
      <c r="H68" s="195"/>
      <c r="I68" s="194"/>
      <c r="J68" s="144" t="s">
        <v>8747</v>
      </c>
      <c r="K68" s="166"/>
      <c r="L68" s="193">
        <f ca="1">SUM(L51:L66)</f>
        <v>81500</v>
      </c>
    </row>
    <row r="69" spans="1:22" x14ac:dyDescent="0.25">
      <c r="A69" s="144">
        <v>4</v>
      </c>
      <c r="B69" s="469" t="s">
        <v>8723</v>
      </c>
      <c r="C69" s="470"/>
      <c r="D69" s="471"/>
      <c r="E69" s="472"/>
      <c r="F69" s="473">
        <f>F11</f>
        <v>0</v>
      </c>
      <c r="G69" s="145"/>
      <c r="H69" s="195"/>
      <c r="I69" s="194"/>
      <c r="J69" s="144"/>
      <c r="K69" s="166"/>
      <c r="L69" s="193"/>
    </row>
    <row r="70" spans="1:22" x14ac:dyDescent="0.25">
      <c r="A70" s="144">
        <v>5</v>
      </c>
      <c r="B70" s="478" t="s">
        <v>8728</v>
      </c>
      <c r="C70" s="479"/>
      <c r="D70" s="480"/>
      <c r="E70" s="481"/>
      <c r="F70" s="482">
        <f>F12</f>
        <v>0</v>
      </c>
      <c r="G70" s="145"/>
      <c r="H70" s="195"/>
      <c r="I70" s="194"/>
      <c r="J70" s="144"/>
      <c r="K70" s="166"/>
      <c r="L70" s="193"/>
    </row>
    <row r="71" spans="1:22" x14ac:dyDescent="0.25">
      <c r="A71" s="144">
        <v>6</v>
      </c>
      <c r="B71" s="487" t="s">
        <v>8725</v>
      </c>
      <c r="C71" s="488"/>
      <c r="D71" s="489"/>
      <c r="E71" s="490"/>
      <c r="F71" s="491">
        <f>F13</f>
        <v>0</v>
      </c>
      <c r="G71" s="145"/>
      <c r="H71" s="195"/>
      <c r="I71" s="194"/>
      <c r="J71" s="144"/>
      <c r="K71" s="166"/>
      <c r="L71" s="193"/>
    </row>
    <row r="72" spans="1:22" x14ac:dyDescent="0.25">
      <c r="A72" s="144">
        <v>7</v>
      </c>
      <c r="B72" s="283" t="s">
        <v>8729</v>
      </c>
      <c r="C72" s="424"/>
      <c r="D72" s="425"/>
      <c r="E72" s="426"/>
      <c r="F72" s="427">
        <f>F48</f>
        <v>5000</v>
      </c>
      <c r="G72" s="145"/>
      <c r="H72" s="195"/>
      <c r="I72" s="194"/>
      <c r="J72" s="144"/>
      <c r="K72" s="166"/>
      <c r="L72" s="193"/>
    </row>
    <row r="73" spans="1:22" ht="15.75" thickBot="1" x14ac:dyDescent="0.3">
      <c r="A73" s="144">
        <v>8</v>
      </c>
      <c r="B73" s="428" t="s">
        <v>8730</v>
      </c>
      <c r="C73" s="429"/>
      <c r="D73" s="430"/>
      <c r="E73" s="431"/>
      <c r="F73" s="432" t="s">
        <v>8735</v>
      </c>
      <c r="G73" s="145"/>
      <c r="H73" s="195"/>
      <c r="I73" s="194"/>
      <c r="J73" s="144"/>
      <c r="K73" s="166"/>
      <c r="L73" s="193"/>
    </row>
    <row r="74" spans="1:22" x14ac:dyDescent="0.25">
      <c r="C74" s="147"/>
      <c r="E74" s="501" t="s">
        <v>8740</v>
      </c>
      <c r="F74" s="433">
        <f ca="1">SUM(F66:F73)</f>
        <v>25000</v>
      </c>
      <c r="G74" s="145" t="b">
        <f ca="1">F74=G50</f>
        <v>1</v>
      </c>
      <c r="H74" s="195"/>
      <c r="I74" s="194"/>
      <c r="J74" s="144"/>
      <c r="K74" s="166"/>
      <c r="L74" s="193"/>
    </row>
    <row r="75" spans="1:22" x14ac:dyDescent="0.25">
      <c r="C75" s="147"/>
      <c r="E75" s="501" t="s">
        <v>8229</v>
      </c>
      <c r="F75" s="434">
        <f ca="1">F74*C51</f>
        <v>3250</v>
      </c>
      <c r="G75" s="145" t="b">
        <f ca="1">F75=G51</f>
        <v>1</v>
      </c>
      <c r="H75" s="195"/>
      <c r="I75" s="194"/>
      <c r="J75" s="144"/>
      <c r="K75" s="166"/>
      <c r="L75" s="193"/>
    </row>
    <row r="76" spans="1:22" ht="15.75" thickBot="1" x14ac:dyDescent="0.3">
      <c r="C76" s="147"/>
      <c r="E76" s="501" t="s">
        <v>8731</v>
      </c>
      <c r="F76" s="435">
        <f ca="1">F75+F74</f>
        <v>28250</v>
      </c>
      <c r="G76" s="145" t="b">
        <f ca="1">F76=G52</f>
        <v>1</v>
      </c>
      <c r="H76" s="195"/>
      <c r="I76" s="194"/>
      <c r="J76" s="144"/>
      <c r="K76" s="166"/>
      <c r="L76" s="193"/>
    </row>
    <row r="77" spans="1:22" s="493" customFormat="1" x14ac:dyDescent="0.25">
      <c r="C77" s="494"/>
      <c r="D77" s="495"/>
      <c r="E77" s="496"/>
      <c r="F77" s="496"/>
      <c r="G77" s="496"/>
      <c r="H77" s="497"/>
      <c r="I77" s="498"/>
      <c r="K77" s="499"/>
      <c r="L77" s="500"/>
      <c r="N77" s="496"/>
      <c r="P77" s="496"/>
      <c r="R77" s="496"/>
    </row>
    <row r="78" spans="1:22" ht="24" thickBot="1" x14ac:dyDescent="0.4">
      <c r="B78" s="519" t="s">
        <v>8738</v>
      </c>
      <c r="C78" s="251"/>
      <c r="D78" s="252"/>
      <c r="E78" s="251"/>
      <c r="F78" s="251"/>
      <c r="G78" s="251"/>
      <c r="H78" s="251"/>
      <c r="I78" s="250" t="s">
        <v>8271</v>
      </c>
      <c r="J78" s="249"/>
      <c r="K78" s="147"/>
      <c r="L78" s="248"/>
      <c r="R78" s="144"/>
    </row>
    <row r="79" spans="1:22" s="241" customFormat="1" ht="30" customHeight="1" thickBot="1" x14ac:dyDescent="0.3">
      <c r="A79" s="247" t="s">
        <v>8215</v>
      </c>
      <c r="B79" s="244" t="s">
        <v>8214</v>
      </c>
      <c r="C79" s="244"/>
      <c r="D79" s="246"/>
      <c r="E79" s="243" t="s">
        <v>8270</v>
      </c>
      <c r="F79" s="245" t="s">
        <v>8269</v>
      </c>
      <c r="G79" s="243" t="s">
        <v>8268</v>
      </c>
      <c r="H79" s="244"/>
      <c r="I79" s="243" t="s">
        <v>8267</v>
      </c>
      <c r="J79" s="244"/>
      <c r="K79" s="243" t="s">
        <v>8266</v>
      </c>
      <c r="L79" s="242"/>
      <c r="M79" s="243" t="s">
        <v>8265</v>
      </c>
      <c r="N79" s="242"/>
      <c r="O79" s="243" t="s">
        <v>8264</v>
      </c>
      <c r="P79" s="242"/>
      <c r="Q79" s="243" t="s">
        <v>8263</v>
      </c>
      <c r="R79" s="242"/>
      <c r="S79" s="243" t="s">
        <v>8262</v>
      </c>
      <c r="T79" s="242"/>
      <c r="U79" s="243" t="s">
        <v>8261</v>
      </c>
      <c r="V79" s="242"/>
    </row>
    <row r="80" spans="1:22" ht="15.75" x14ac:dyDescent="0.25">
      <c r="A80" s="240">
        <v>10000</v>
      </c>
      <c r="B80" s="441" t="s">
        <v>8260</v>
      </c>
      <c r="C80" s="442"/>
      <c r="D80" s="443"/>
      <c r="E80" s="444">
        <f ca="1">'General Requirements'!F53</f>
        <v>19527.875</v>
      </c>
      <c r="F80" s="445">
        <f ca="1">IF(MIN(G80,I80,K80,)=0,E80,MIN(G80,I80,K80,))</f>
        <v>19527.875</v>
      </c>
      <c r="G80" s="238"/>
      <c r="H80" s="239"/>
      <c r="I80" s="197"/>
      <c r="J80" s="239"/>
      <c r="K80" s="238"/>
      <c r="L80" s="237"/>
      <c r="M80" s="238"/>
      <c r="N80" s="237"/>
      <c r="O80" s="238"/>
      <c r="P80" s="237"/>
      <c r="Q80" s="238"/>
      <c r="R80" s="237"/>
      <c r="S80" s="238"/>
      <c r="T80" s="237"/>
      <c r="U80" s="238"/>
      <c r="V80" s="237"/>
    </row>
    <row r="81" spans="1:22" x14ac:dyDescent="0.2">
      <c r="A81" s="204">
        <v>24000</v>
      </c>
      <c r="B81" s="461" t="s">
        <v>8259</v>
      </c>
      <c r="C81" s="462"/>
      <c r="D81" s="463"/>
      <c r="E81" s="464"/>
      <c r="F81" s="464">
        <f t="shared" ref="F81:F118" si="2">IF(MIN(G81,I81,K81)=0,E81,MIN(G81,I81,K81,M81,O81,Q81,S81,U81))</f>
        <v>0</v>
      </c>
      <c r="G81" s="198"/>
      <c r="H81" s="199"/>
      <c r="I81" s="198"/>
      <c r="J81" s="199"/>
      <c r="K81" s="198"/>
      <c r="L81" s="196"/>
      <c r="M81" s="197"/>
      <c r="N81" s="196"/>
      <c r="O81" s="197"/>
      <c r="P81" s="196"/>
      <c r="Q81" s="197"/>
      <c r="R81" s="196"/>
      <c r="S81" s="197"/>
      <c r="T81" s="196"/>
      <c r="U81" s="197"/>
      <c r="V81" s="196"/>
    </row>
    <row r="82" spans="1:22" x14ac:dyDescent="0.2">
      <c r="A82" s="204">
        <v>24000</v>
      </c>
      <c r="B82" s="452" t="s">
        <v>8722</v>
      </c>
      <c r="C82" s="453"/>
      <c r="D82" s="454"/>
      <c r="E82" s="455"/>
      <c r="F82" s="455">
        <f t="shared" si="2"/>
        <v>0</v>
      </c>
      <c r="G82" s="198"/>
      <c r="H82" s="199"/>
      <c r="I82" s="198"/>
      <c r="J82" s="199"/>
      <c r="K82" s="198"/>
      <c r="L82" s="196"/>
      <c r="M82" s="197"/>
      <c r="N82" s="196"/>
      <c r="O82" s="197"/>
      <c r="P82" s="196"/>
      <c r="Q82" s="197"/>
      <c r="R82" s="196"/>
      <c r="S82" s="197"/>
      <c r="T82" s="196"/>
      <c r="U82" s="197"/>
      <c r="V82" s="196"/>
    </row>
    <row r="83" spans="1:22" hidden="1" x14ac:dyDescent="0.2">
      <c r="A83" s="204">
        <v>33500</v>
      </c>
      <c r="B83" s="203" t="s">
        <v>8226</v>
      </c>
      <c r="C83" s="199"/>
      <c r="D83" s="202"/>
      <c r="E83" s="201"/>
      <c r="F83" s="200">
        <f t="shared" si="2"/>
        <v>0</v>
      </c>
      <c r="G83" s="198"/>
      <c r="H83" s="199"/>
      <c r="I83" s="198"/>
      <c r="J83" s="199"/>
      <c r="K83" s="198"/>
      <c r="L83" s="196"/>
      <c r="M83" s="197"/>
      <c r="N83" s="196"/>
      <c r="O83" s="197"/>
      <c r="P83" s="196"/>
      <c r="Q83" s="197"/>
      <c r="R83" s="196"/>
      <c r="S83" s="197"/>
      <c r="T83" s="196"/>
      <c r="U83" s="197"/>
      <c r="V83" s="196"/>
    </row>
    <row r="84" spans="1:22" hidden="1" x14ac:dyDescent="0.2">
      <c r="A84" s="204">
        <v>33500</v>
      </c>
      <c r="B84" s="203" t="s">
        <v>8225</v>
      </c>
      <c r="C84" s="199"/>
      <c r="D84" s="202"/>
      <c r="E84" s="201"/>
      <c r="F84" s="200">
        <f t="shared" si="2"/>
        <v>0</v>
      </c>
      <c r="G84" s="198"/>
      <c r="H84" s="199"/>
      <c r="I84" s="198"/>
      <c r="J84" s="199"/>
      <c r="K84" s="198"/>
      <c r="L84" s="196"/>
      <c r="M84" s="197"/>
      <c r="N84" s="196"/>
      <c r="O84" s="197"/>
      <c r="P84" s="196"/>
      <c r="Q84" s="197"/>
      <c r="R84" s="196"/>
      <c r="S84" s="197"/>
      <c r="T84" s="196"/>
      <c r="U84" s="197"/>
      <c r="V84" s="196"/>
    </row>
    <row r="85" spans="1:22" x14ac:dyDescent="0.2">
      <c r="A85" s="204">
        <v>321723</v>
      </c>
      <c r="B85" s="465" t="s">
        <v>8723</v>
      </c>
      <c r="C85" s="466"/>
      <c r="D85" s="467"/>
      <c r="E85" s="468"/>
      <c r="F85" s="468">
        <f t="shared" si="2"/>
        <v>0</v>
      </c>
      <c r="G85" s="198"/>
      <c r="H85" s="199"/>
      <c r="I85" s="198"/>
      <c r="J85" s="199"/>
      <c r="K85" s="198"/>
      <c r="L85" s="196"/>
      <c r="M85" s="197"/>
      <c r="N85" s="196"/>
      <c r="O85" s="197"/>
      <c r="P85" s="196"/>
      <c r="Q85" s="197"/>
      <c r="R85" s="196"/>
      <c r="S85" s="197"/>
      <c r="T85" s="196"/>
      <c r="U85" s="197"/>
      <c r="V85" s="196"/>
    </row>
    <row r="86" spans="1:22" x14ac:dyDescent="0.2">
      <c r="A86" s="204">
        <v>321723</v>
      </c>
      <c r="B86" s="474" t="s">
        <v>8724</v>
      </c>
      <c r="C86" s="475"/>
      <c r="D86" s="476"/>
      <c r="E86" s="477"/>
      <c r="F86" s="477">
        <f t="shared" si="2"/>
        <v>0</v>
      </c>
      <c r="G86" s="198"/>
      <c r="H86" s="199"/>
      <c r="I86" s="198"/>
      <c r="J86" s="199"/>
      <c r="K86" s="198"/>
      <c r="L86" s="196"/>
      <c r="M86" s="197"/>
      <c r="N86" s="196"/>
      <c r="O86" s="197"/>
      <c r="P86" s="196"/>
      <c r="Q86" s="197"/>
      <c r="R86" s="196"/>
      <c r="S86" s="197"/>
      <c r="T86" s="196"/>
      <c r="U86" s="197"/>
      <c r="V86" s="196"/>
    </row>
    <row r="87" spans="1:22" x14ac:dyDescent="0.2">
      <c r="A87" s="204">
        <v>322200</v>
      </c>
      <c r="B87" s="483" t="s">
        <v>8725</v>
      </c>
      <c r="C87" s="484"/>
      <c r="D87" s="485"/>
      <c r="E87" s="486"/>
      <c r="F87" s="486">
        <f t="shared" si="2"/>
        <v>0</v>
      </c>
      <c r="G87" s="198"/>
      <c r="H87" s="199"/>
      <c r="I87" s="198"/>
      <c r="J87" s="199"/>
      <c r="K87" s="198"/>
      <c r="L87" s="196"/>
      <c r="M87" s="197"/>
      <c r="N87" s="196"/>
      <c r="O87" s="197"/>
      <c r="P87" s="196"/>
      <c r="Q87" s="197"/>
      <c r="R87" s="196"/>
      <c r="S87" s="197"/>
      <c r="T87" s="196"/>
      <c r="U87" s="197"/>
      <c r="V87" s="196"/>
    </row>
    <row r="88" spans="1:22" hidden="1" x14ac:dyDescent="0.2">
      <c r="A88" s="204">
        <v>329113</v>
      </c>
      <c r="B88" s="203" t="s">
        <v>8221</v>
      </c>
      <c r="C88" s="199"/>
      <c r="D88" s="202"/>
      <c r="E88" s="201"/>
      <c r="F88" s="200">
        <f t="shared" si="2"/>
        <v>0</v>
      </c>
      <c r="G88" s="198"/>
      <c r="H88" s="199"/>
      <c r="I88" s="198"/>
      <c r="J88" s="199"/>
      <c r="K88" s="198"/>
      <c r="L88" s="196"/>
      <c r="M88" s="197"/>
      <c r="N88" s="196"/>
      <c r="O88" s="197"/>
      <c r="P88" s="196"/>
      <c r="Q88" s="197"/>
      <c r="R88" s="196"/>
      <c r="S88" s="197"/>
      <c r="T88" s="196"/>
      <c r="U88" s="197"/>
      <c r="V88" s="196"/>
    </row>
    <row r="89" spans="1:22" hidden="1" x14ac:dyDescent="0.2">
      <c r="A89" s="204">
        <v>42000</v>
      </c>
      <c r="B89" s="203" t="s">
        <v>8220</v>
      </c>
      <c r="C89" s="199"/>
      <c r="D89" s="202"/>
      <c r="E89" s="201"/>
      <c r="F89" s="200">
        <f t="shared" si="2"/>
        <v>0</v>
      </c>
      <c r="G89" s="198"/>
      <c r="H89" s="199"/>
      <c r="I89" s="198"/>
      <c r="J89" s="199"/>
      <c r="K89" s="198"/>
      <c r="L89" s="196"/>
      <c r="M89" s="197"/>
      <c r="N89" s="196"/>
      <c r="O89" s="197"/>
      <c r="P89" s="196"/>
      <c r="Q89" s="197"/>
      <c r="R89" s="196"/>
      <c r="S89" s="197"/>
      <c r="T89" s="196"/>
      <c r="U89" s="197"/>
      <c r="V89" s="196"/>
    </row>
    <row r="90" spans="1:22" hidden="1" x14ac:dyDescent="0.2">
      <c r="A90" s="204">
        <v>59990</v>
      </c>
      <c r="B90" s="203" t="s">
        <v>8219</v>
      </c>
      <c r="C90" s="199"/>
      <c r="D90" s="202"/>
      <c r="E90" s="201"/>
      <c r="F90" s="200">
        <f t="shared" si="2"/>
        <v>0</v>
      </c>
      <c r="G90" s="198"/>
      <c r="H90" s="199"/>
      <c r="I90" s="198"/>
      <c r="J90" s="199"/>
      <c r="K90" s="198"/>
      <c r="L90" s="196"/>
      <c r="M90" s="197"/>
      <c r="N90" s="196"/>
      <c r="O90" s="197"/>
      <c r="P90" s="196"/>
      <c r="Q90" s="197"/>
      <c r="R90" s="196"/>
      <c r="S90" s="197"/>
      <c r="T90" s="196"/>
      <c r="U90" s="197"/>
      <c r="V90" s="196"/>
    </row>
    <row r="91" spans="1:22" hidden="1" x14ac:dyDescent="0.2">
      <c r="A91" s="204">
        <v>62000</v>
      </c>
      <c r="B91" s="203" t="s">
        <v>8218</v>
      </c>
      <c r="C91" s="199"/>
      <c r="D91" s="202"/>
      <c r="E91" s="201"/>
      <c r="F91" s="200">
        <f t="shared" si="2"/>
        <v>0</v>
      </c>
      <c r="G91" s="198"/>
      <c r="H91" s="199"/>
      <c r="I91" s="198"/>
      <c r="J91" s="199"/>
      <c r="K91" s="198"/>
      <c r="L91" s="196"/>
      <c r="M91" s="197"/>
      <c r="N91" s="196"/>
      <c r="O91" s="197"/>
      <c r="P91" s="196"/>
      <c r="Q91" s="197"/>
      <c r="R91" s="196"/>
      <c r="S91" s="197"/>
      <c r="T91" s="196"/>
      <c r="U91" s="197"/>
      <c r="V91" s="196"/>
    </row>
    <row r="92" spans="1:22" hidden="1" x14ac:dyDescent="0.2">
      <c r="A92" s="204">
        <v>61000</v>
      </c>
      <c r="B92" s="203" t="s">
        <v>8217</v>
      </c>
      <c r="C92" s="199"/>
      <c r="D92" s="202"/>
      <c r="E92" s="201"/>
      <c r="F92" s="200">
        <f t="shared" si="2"/>
        <v>0</v>
      </c>
      <c r="G92" s="198"/>
      <c r="H92" s="199"/>
      <c r="I92" s="198"/>
      <c r="J92" s="199"/>
      <c r="K92" s="198"/>
      <c r="L92" s="196"/>
      <c r="M92" s="197"/>
      <c r="N92" s="196"/>
      <c r="O92" s="197"/>
      <c r="P92" s="196"/>
      <c r="Q92" s="197"/>
      <c r="R92" s="196"/>
      <c r="S92" s="197"/>
      <c r="T92" s="196"/>
      <c r="U92" s="197"/>
      <c r="V92" s="196"/>
    </row>
    <row r="93" spans="1:22" hidden="1" x14ac:dyDescent="0.2">
      <c r="A93" s="204">
        <v>62000</v>
      </c>
      <c r="B93" s="203" t="s">
        <v>8216</v>
      </c>
      <c r="C93" s="199"/>
      <c r="D93" s="202"/>
      <c r="E93" s="201"/>
      <c r="F93" s="200">
        <f t="shared" si="2"/>
        <v>0</v>
      </c>
      <c r="G93" s="198"/>
      <c r="H93" s="199"/>
      <c r="I93" s="198"/>
      <c r="J93" s="199"/>
      <c r="K93" s="198"/>
      <c r="L93" s="196"/>
      <c r="M93" s="197"/>
      <c r="N93" s="196"/>
      <c r="O93" s="197"/>
      <c r="P93" s="196"/>
      <c r="Q93" s="197"/>
      <c r="R93" s="196"/>
      <c r="S93" s="197"/>
      <c r="T93" s="196"/>
      <c r="U93" s="197"/>
      <c r="V93" s="196"/>
    </row>
    <row r="94" spans="1:22" hidden="1" x14ac:dyDescent="0.2">
      <c r="A94" s="204">
        <v>74210</v>
      </c>
      <c r="B94" s="236" t="s">
        <v>8258</v>
      </c>
      <c r="C94" s="199"/>
      <c r="D94" s="202"/>
      <c r="E94" s="201"/>
      <c r="F94" s="200">
        <f t="shared" si="2"/>
        <v>0</v>
      </c>
      <c r="G94" s="198"/>
      <c r="H94" s="199"/>
      <c r="I94" s="198"/>
      <c r="J94" s="199"/>
      <c r="K94" s="198"/>
      <c r="L94" s="196"/>
      <c r="M94" s="197"/>
      <c r="N94" s="196"/>
      <c r="O94" s="197"/>
      <c r="P94" s="196"/>
      <c r="Q94" s="197"/>
      <c r="R94" s="196"/>
      <c r="S94" s="197"/>
      <c r="T94" s="196"/>
      <c r="U94" s="197"/>
      <c r="V94" s="196"/>
    </row>
    <row r="95" spans="1:22" hidden="1" x14ac:dyDescent="0.2">
      <c r="A95" s="235">
        <v>78400</v>
      </c>
      <c r="B95" s="203" t="s">
        <v>8257</v>
      </c>
      <c r="C95" s="199"/>
      <c r="D95" s="202"/>
      <c r="E95" s="201"/>
      <c r="F95" s="200">
        <f t="shared" si="2"/>
        <v>0</v>
      </c>
      <c r="G95" s="198"/>
      <c r="H95" s="199"/>
      <c r="I95" s="198"/>
      <c r="J95" s="199"/>
      <c r="K95" s="198"/>
      <c r="L95" s="196"/>
      <c r="M95" s="197"/>
      <c r="N95" s="196"/>
      <c r="O95" s="197"/>
      <c r="P95" s="196"/>
      <c r="Q95" s="197"/>
      <c r="R95" s="196"/>
      <c r="S95" s="197"/>
      <c r="T95" s="196"/>
      <c r="U95" s="197"/>
      <c r="V95" s="196"/>
    </row>
    <row r="96" spans="1:22" hidden="1" x14ac:dyDescent="0.2">
      <c r="A96" s="204">
        <v>79200</v>
      </c>
      <c r="B96" s="203" t="s">
        <v>8256</v>
      </c>
      <c r="C96" s="199"/>
      <c r="D96" s="202"/>
      <c r="E96" s="201"/>
      <c r="F96" s="200">
        <f t="shared" si="2"/>
        <v>0</v>
      </c>
      <c r="G96" s="198"/>
      <c r="H96" s="199"/>
      <c r="I96" s="198"/>
      <c r="J96" s="199"/>
      <c r="K96" s="198"/>
      <c r="L96" s="196"/>
      <c r="M96" s="197"/>
      <c r="N96" s="196"/>
      <c r="O96" s="197"/>
      <c r="P96" s="196"/>
      <c r="Q96" s="197"/>
      <c r="R96" s="196"/>
      <c r="S96" s="197"/>
      <c r="T96" s="196"/>
      <c r="U96" s="197"/>
      <c r="V96" s="196"/>
    </row>
    <row r="97" spans="1:22" hidden="1" x14ac:dyDescent="0.2">
      <c r="A97" s="204">
        <v>81100</v>
      </c>
      <c r="B97" s="203" t="s">
        <v>8255</v>
      </c>
      <c r="C97" s="199"/>
      <c r="D97" s="202"/>
      <c r="E97" s="201"/>
      <c r="F97" s="200">
        <f t="shared" si="2"/>
        <v>0</v>
      </c>
      <c r="G97" s="198"/>
      <c r="H97" s="199"/>
      <c r="I97" s="198"/>
      <c r="J97" s="199"/>
      <c r="K97" s="198"/>
      <c r="L97" s="196"/>
      <c r="M97" s="197"/>
      <c r="N97" s="196"/>
      <c r="O97" s="197"/>
      <c r="P97" s="196"/>
      <c r="Q97" s="197"/>
      <c r="R97" s="196"/>
      <c r="S97" s="197"/>
      <c r="T97" s="196"/>
      <c r="U97" s="197"/>
      <c r="V97" s="196"/>
    </row>
    <row r="98" spans="1:22" hidden="1" x14ac:dyDescent="0.2">
      <c r="A98" s="204">
        <v>87100</v>
      </c>
      <c r="B98" s="203" t="s">
        <v>8254</v>
      </c>
      <c r="C98" s="199"/>
      <c r="D98" s="202"/>
      <c r="E98" s="201"/>
      <c r="F98" s="200">
        <f t="shared" si="2"/>
        <v>0</v>
      </c>
      <c r="G98" s="198"/>
      <c r="H98" s="199"/>
      <c r="I98" s="198"/>
      <c r="J98" s="199"/>
      <c r="K98" s="198"/>
      <c r="L98" s="196"/>
      <c r="M98" s="197"/>
      <c r="N98" s="196"/>
      <c r="O98" s="197"/>
      <c r="P98" s="196"/>
      <c r="Q98" s="197"/>
      <c r="R98" s="196"/>
      <c r="S98" s="197"/>
      <c r="T98" s="196"/>
      <c r="U98" s="197"/>
      <c r="V98" s="196"/>
    </row>
    <row r="99" spans="1:22" hidden="1" x14ac:dyDescent="0.2">
      <c r="A99" s="204">
        <v>87100</v>
      </c>
      <c r="B99" s="203" t="s">
        <v>8253</v>
      </c>
      <c r="C99" s="199"/>
      <c r="D99" s="202"/>
      <c r="E99" s="201"/>
      <c r="F99" s="200">
        <f t="shared" si="2"/>
        <v>0</v>
      </c>
      <c r="G99" s="198"/>
      <c r="H99" s="199"/>
      <c r="I99" s="198"/>
      <c r="J99" s="199"/>
      <c r="K99" s="198"/>
      <c r="L99" s="196"/>
      <c r="M99" s="197"/>
      <c r="N99" s="196"/>
      <c r="O99" s="197"/>
      <c r="P99" s="196"/>
      <c r="Q99" s="197"/>
      <c r="R99" s="196"/>
      <c r="S99" s="197"/>
      <c r="T99" s="196"/>
      <c r="U99" s="197"/>
      <c r="V99" s="196"/>
    </row>
    <row r="100" spans="1:22" hidden="1" x14ac:dyDescent="0.2">
      <c r="A100" s="204">
        <v>87100</v>
      </c>
      <c r="B100" s="203" t="s">
        <v>8252</v>
      </c>
      <c r="C100" s="199"/>
      <c r="D100" s="202"/>
      <c r="E100" s="201"/>
      <c r="F100" s="200">
        <f t="shared" si="2"/>
        <v>0</v>
      </c>
      <c r="G100" s="198"/>
      <c r="H100" s="199"/>
      <c r="I100" s="198"/>
      <c r="J100" s="199"/>
      <c r="K100" s="198"/>
      <c r="L100" s="196"/>
      <c r="M100" s="197"/>
      <c r="N100" s="196"/>
      <c r="O100" s="197"/>
      <c r="P100" s="196"/>
      <c r="Q100" s="197"/>
      <c r="R100" s="196"/>
      <c r="S100" s="197"/>
      <c r="T100" s="196"/>
      <c r="U100" s="197"/>
      <c r="V100" s="196"/>
    </row>
    <row r="101" spans="1:22" hidden="1" x14ac:dyDescent="0.2">
      <c r="A101" s="204">
        <v>87100</v>
      </c>
      <c r="B101" s="203" t="s">
        <v>8251</v>
      </c>
      <c r="C101" s="199"/>
      <c r="D101" s="202"/>
      <c r="E101" s="201"/>
      <c r="F101" s="200">
        <f t="shared" si="2"/>
        <v>0</v>
      </c>
      <c r="G101" s="198"/>
      <c r="H101" s="199"/>
      <c r="I101" s="198"/>
      <c r="J101" s="199"/>
      <c r="K101" s="198"/>
      <c r="L101" s="196"/>
      <c r="M101" s="197"/>
      <c r="N101" s="196"/>
      <c r="O101" s="197"/>
      <c r="P101" s="196"/>
      <c r="Q101" s="197"/>
      <c r="R101" s="196"/>
      <c r="S101" s="197"/>
      <c r="T101" s="196"/>
      <c r="U101" s="197"/>
      <c r="V101" s="196"/>
    </row>
    <row r="102" spans="1:22" hidden="1" x14ac:dyDescent="0.2">
      <c r="A102" s="234">
        <v>88300</v>
      </c>
      <c r="B102" s="203" t="s">
        <v>8250</v>
      </c>
      <c r="C102" s="199"/>
      <c r="D102" s="202"/>
      <c r="E102" s="201"/>
      <c r="F102" s="200">
        <f t="shared" si="2"/>
        <v>0</v>
      </c>
      <c r="G102" s="198"/>
      <c r="H102" s="199"/>
      <c r="I102" s="198"/>
      <c r="J102" s="199"/>
      <c r="K102" s="198"/>
      <c r="L102" s="196"/>
      <c r="M102" s="197"/>
      <c r="N102" s="196"/>
      <c r="O102" s="197"/>
      <c r="P102" s="196"/>
      <c r="Q102" s="197"/>
      <c r="R102" s="196"/>
      <c r="S102" s="197"/>
      <c r="T102" s="196"/>
      <c r="U102" s="197"/>
      <c r="V102" s="196"/>
    </row>
    <row r="103" spans="1:22" hidden="1" x14ac:dyDescent="0.2">
      <c r="A103" s="204">
        <v>92900</v>
      </c>
      <c r="B103" s="203" t="s">
        <v>8249</v>
      </c>
      <c r="C103" s="199"/>
      <c r="D103" s="202"/>
      <c r="E103" s="201"/>
      <c r="F103" s="200">
        <f t="shared" si="2"/>
        <v>0</v>
      </c>
      <c r="G103" s="198"/>
      <c r="H103" s="199"/>
      <c r="I103" s="198"/>
      <c r="J103" s="199"/>
      <c r="K103" s="198"/>
      <c r="L103" s="196"/>
      <c r="M103" s="197"/>
      <c r="N103" s="196"/>
      <c r="O103" s="197"/>
      <c r="P103" s="196"/>
      <c r="Q103" s="197"/>
      <c r="R103" s="196"/>
      <c r="S103" s="197"/>
      <c r="T103" s="196"/>
      <c r="U103" s="197"/>
      <c r="V103" s="196"/>
    </row>
    <row r="104" spans="1:22" hidden="1" x14ac:dyDescent="0.2">
      <c r="A104" s="204">
        <v>93000</v>
      </c>
      <c r="B104" s="203" t="s">
        <v>8248</v>
      </c>
      <c r="C104" s="199"/>
      <c r="D104" s="202"/>
      <c r="E104" s="201"/>
      <c r="F104" s="200">
        <f t="shared" si="2"/>
        <v>0</v>
      </c>
      <c r="G104" s="198"/>
      <c r="H104" s="199"/>
      <c r="I104" s="198"/>
      <c r="J104" s="199"/>
      <c r="K104" s="198"/>
      <c r="L104" s="196"/>
      <c r="M104" s="197"/>
      <c r="N104" s="196"/>
      <c r="O104" s="197"/>
      <c r="P104" s="196"/>
      <c r="Q104" s="197"/>
      <c r="R104" s="196"/>
      <c r="S104" s="197"/>
      <c r="T104" s="196"/>
      <c r="U104" s="197"/>
      <c r="V104" s="196"/>
    </row>
    <row r="105" spans="1:22" hidden="1" x14ac:dyDescent="0.2">
      <c r="A105" s="204">
        <v>96519</v>
      </c>
      <c r="B105" s="203" t="s">
        <v>8247</v>
      </c>
      <c r="C105" s="199"/>
      <c r="D105" s="202"/>
      <c r="E105" s="201"/>
      <c r="F105" s="200">
        <f t="shared" si="2"/>
        <v>0</v>
      </c>
      <c r="G105" s="198"/>
      <c r="H105" s="199"/>
      <c r="I105" s="198"/>
      <c r="J105" s="199"/>
      <c r="K105" s="198"/>
      <c r="L105" s="196"/>
      <c r="M105" s="197"/>
      <c r="N105" s="196"/>
      <c r="O105" s="197"/>
      <c r="P105" s="196"/>
      <c r="Q105" s="197"/>
      <c r="R105" s="196"/>
      <c r="S105" s="197"/>
      <c r="T105" s="196"/>
      <c r="U105" s="197"/>
      <c r="V105" s="196"/>
    </row>
    <row r="106" spans="1:22" hidden="1" x14ac:dyDescent="0.2">
      <c r="A106" s="204">
        <v>96566</v>
      </c>
      <c r="B106" s="203" t="s">
        <v>8246</v>
      </c>
      <c r="C106" s="199"/>
      <c r="D106" s="202"/>
      <c r="E106" s="201"/>
      <c r="F106" s="200">
        <f t="shared" si="2"/>
        <v>0</v>
      </c>
      <c r="G106" s="198"/>
      <c r="H106" s="199"/>
      <c r="I106" s="198"/>
      <c r="J106" s="199"/>
      <c r="K106" s="198"/>
      <c r="L106" s="196"/>
      <c r="M106" s="197"/>
      <c r="N106" s="196"/>
      <c r="O106" s="197"/>
      <c r="P106" s="196"/>
      <c r="Q106" s="197"/>
      <c r="R106" s="196"/>
      <c r="S106" s="197"/>
      <c r="T106" s="196"/>
      <c r="U106" s="197"/>
      <c r="V106" s="196"/>
    </row>
    <row r="107" spans="1:22" hidden="1" x14ac:dyDescent="0.2">
      <c r="A107" s="204">
        <v>96613</v>
      </c>
      <c r="B107" s="203" t="s">
        <v>8245</v>
      </c>
      <c r="C107" s="199"/>
      <c r="D107" s="202"/>
      <c r="E107" s="201"/>
      <c r="F107" s="200">
        <f t="shared" si="2"/>
        <v>0</v>
      </c>
      <c r="G107" s="198"/>
      <c r="H107" s="199"/>
      <c r="I107" s="198"/>
      <c r="J107" s="199"/>
      <c r="K107" s="198"/>
      <c r="L107" s="196"/>
      <c r="M107" s="197"/>
      <c r="N107" s="196"/>
      <c r="O107" s="197"/>
      <c r="P107" s="196"/>
      <c r="Q107" s="197"/>
      <c r="R107" s="196"/>
      <c r="S107" s="197"/>
      <c r="T107" s="196"/>
      <c r="U107" s="197"/>
      <c r="V107" s="196"/>
    </row>
    <row r="108" spans="1:22" hidden="1" x14ac:dyDescent="0.2">
      <c r="A108" s="204">
        <v>98414</v>
      </c>
      <c r="B108" s="203" t="s">
        <v>8244</v>
      </c>
      <c r="C108" s="199"/>
      <c r="D108" s="202"/>
      <c r="E108" s="201"/>
      <c r="F108" s="200">
        <f t="shared" si="2"/>
        <v>0</v>
      </c>
      <c r="G108" s="198"/>
      <c r="H108" s="199"/>
      <c r="I108" s="198"/>
      <c r="J108" s="199"/>
      <c r="K108" s="198"/>
      <c r="L108" s="196"/>
      <c r="M108" s="197"/>
      <c r="N108" s="196"/>
      <c r="O108" s="197"/>
      <c r="P108" s="196"/>
      <c r="Q108" s="197"/>
      <c r="R108" s="196"/>
      <c r="S108" s="197"/>
      <c r="T108" s="196"/>
      <c r="U108" s="197"/>
      <c r="V108" s="196"/>
    </row>
    <row r="109" spans="1:22" hidden="1" x14ac:dyDescent="0.2">
      <c r="A109" s="204">
        <v>99000</v>
      </c>
      <c r="B109" s="203" t="s">
        <v>8243</v>
      </c>
      <c r="C109" s="199"/>
      <c r="D109" s="202"/>
      <c r="E109" s="201"/>
      <c r="F109" s="200">
        <f t="shared" si="2"/>
        <v>0</v>
      </c>
      <c r="G109" s="198"/>
      <c r="H109" s="199"/>
      <c r="I109" s="198"/>
      <c r="J109" s="199"/>
      <c r="K109" s="198"/>
      <c r="L109" s="196"/>
      <c r="M109" s="197"/>
      <c r="N109" s="196"/>
      <c r="O109" s="197"/>
      <c r="P109" s="196"/>
      <c r="Q109" s="197"/>
      <c r="R109" s="196"/>
      <c r="S109" s="197"/>
      <c r="T109" s="196"/>
      <c r="U109" s="197"/>
      <c r="V109" s="196"/>
    </row>
    <row r="110" spans="1:22" hidden="1" x14ac:dyDescent="0.2">
      <c r="A110" s="204">
        <v>101113</v>
      </c>
      <c r="B110" s="203" t="s">
        <v>8242</v>
      </c>
      <c r="C110" s="199"/>
      <c r="D110" s="202"/>
      <c r="E110" s="201"/>
      <c r="F110" s="200">
        <f t="shared" si="2"/>
        <v>0</v>
      </c>
      <c r="G110" s="198"/>
      <c r="H110" s="199"/>
      <c r="I110" s="198"/>
      <c r="J110" s="199"/>
      <c r="K110" s="198"/>
      <c r="L110" s="196"/>
      <c r="M110" s="197"/>
      <c r="N110" s="196"/>
      <c r="O110" s="197"/>
      <c r="P110" s="196"/>
      <c r="Q110" s="197"/>
      <c r="R110" s="196"/>
      <c r="S110" s="197"/>
      <c r="T110" s="196"/>
      <c r="U110" s="197"/>
      <c r="V110" s="196"/>
    </row>
    <row r="111" spans="1:22" hidden="1" x14ac:dyDescent="0.2">
      <c r="A111" s="204">
        <v>102800</v>
      </c>
      <c r="B111" s="203" t="s">
        <v>8241</v>
      </c>
      <c r="C111" s="199"/>
      <c r="D111" s="202"/>
      <c r="E111" s="201"/>
      <c r="F111" s="200">
        <f t="shared" si="2"/>
        <v>0</v>
      </c>
      <c r="G111" s="198"/>
      <c r="H111" s="199"/>
      <c r="I111" s="198"/>
      <c r="J111" s="199"/>
      <c r="K111" s="198"/>
      <c r="L111" s="196"/>
      <c r="M111" s="197"/>
      <c r="N111" s="196"/>
      <c r="O111" s="197"/>
      <c r="P111" s="196"/>
      <c r="Q111" s="197"/>
      <c r="R111" s="196"/>
      <c r="S111" s="197"/>
      <c r="T111" s="196"/>
      <c r="U111" s="197"/>
      <c r="V111" s="196"/>
    </row>
    <row r="112" spans="1:22" hidden="1" x14ac:dyDescent="0.2">
      <c r="A112" s="204">
        <v>109900</v>
      </c>
      <c r="B112" s="203" t="s">
        <v>8240</v>
      </c>
      <c r="C112" s="199"/>
      <c r="D112" s="202"/>
      <c r="E112" s="201"/>
      <c r="F112" s="200">
        <f t="shared" si="2"/>
        <v>0</v>
      </c>
      <c r="G112" s="198"/>
      <c r="H112" s="199"/>
      <c r="I112" s="198"/>
      <c r="J112" s="199"/>
      <c r="K112" s="198"/>
      <c r="L112" s="196"/>
      <c r="M112" s="197"/>
      <c r="N112" s="196"/>
      <c r="O112" s="197"/>
      <c r="P112" s="196"/>
      <c r="Q112" s="197"/>
      <c r="R112" s="196"/>
      <c r="S112" s="197"/>
      <c r="T112" s="196"/>
      <c r="U112" s="197"/>
      <c r="V112" s="196"/>
    </row>
    <row r="113" spans="1:22" hidden="1" x14ac:dyDescent="0.2">
      <c r="A113" s="204">
        <v>144216</v>
      </c>
      <c r="B113" s="203" t="s">
        <v>8239</v>
      </c>
      <c r="C113" s="199"/>
      <c r="D113" s="202"/>
      <c r="E113" s="201"/>
      <c r="F113" s="200">
        <f t="shared" si="2"/>
        <v>0</v>
      </c>
      <c r="G113" s="198"/>
      <c r="H113" s="199"/>
      <c r="I113" s="198"/>
      <c r="J113" s="199"/>
      <c r="K113" s="198"/>
      <c r="L113" s="196"/>
      <c r="M113" s="197"/>
      <c r="N113" s="196"/>
      <c r="O113" s="197"/>
      <c r="P113" s="196"/>
      <c r="Q113" s="197"/>
      <c r="R113" s="196"/>
      <c r="S113" s="197"/>
      <c r="T113" s="196"/>
      <c r="U113" s="197"/>
      <c r="V113" s="196"/>
    </row>
    <row r="114" spans="1:22" hidden="1" x14ac:dyDescent="0.2">
      <c r="B114" s="203" t="s">
        <v>8238</v>
      </c>
      <c r="C114" s="199"/>
      <c r="D114" s="202"/>
      <c r="E114" s="201"/>
      <c r="F114" s="200">
        <f t="shared" si="2"/>
        <v>0</v>
      </c>
      <c r="G114" s="198"/>
      <c r="H114" s="199"/>
      <c r="I114" s="198"/>
      <c r="J114" s="199"/>
      <c r="K114" s="198"/>
      <c r="L114" s="196"/>
      <c r="M114" s="197"/>
      <c r="N114" s="196"/>
      <c r="O114" s="197"/>
      <c r="P114" s="196"/>
      <c r="Q114" s="197"/>
      <c r="R114" s="196"/>
      <c r="S114" s="197"/>
      <c r="T114" s="196"/>
      <c r="U114" s="197"/>
      <c r="V114" s="196"/>
    </row>
    <row r="115" spans="1:22" hidden="1" x14ac:dyDescent="0.2">
      <c r="A115" s="233"/>
      <c r="B115" s="203" t="s">
        <v>6347</v>
      </c>
      <c r="C115" s="199"/>
      <c r="D115" s="202"/>
      <c r="E115" s="201"/>
      <c r="F115" s="200">
        <f t="shared" si="2"/>
        <v>0</v>
      </c>
      <c r="G115" s="198"/>
      <c r="H115" s="199"/>
      <c r="I115" s="198"/>
      <c r="J115" s="199"/>
      <c r="K115" s="198"/>
      <c r="L115" s="196"/>
      <c r="M115" s="197"/>
      <c r="N115" s="196"/>
      <c r="O115" s="197"/>
      <c r="P115" s="196"/>
      <c r="Q115" s="197"/>
      <c r="R115" s="196"/>
      <c r="S115" s="197"/>
      <c r="T115" s="196"/>
      <c r="U115" s="197"/>
      <c r="V115" s="196"/>
    </row>
    <row r="116" spans="1:22" hidden="1" x14ac:dyDescent="0.2">
      <c r="A116" s="233"/>
      <c r="B116" s="203" t="s">
        <v>8237</v>
      </c>
      <c r="C116" s="199"/>
      <c r="D116" s="202"/>
      <c r="E116" s="201"/>
      <c r="F116" s="200">
        <f t="shared" si="2"/>
        <v>0</v>
      </c>
      <c r="G116" s="198"/>
      <c r="H116" s="199"/>
      <c r="I116" s="198"/>
      <c r="J116" s="199"/>
      <c r="K116" s="198"/>
      <c r="L116" s="196"/>
      <c r="M116" s="197"/>
      <c r="N116" s="196"/>
      <c r="O116" s="197"/>
      <c r="P116" s="196"/>
      <c r="Q116" s="197"/>
      <c r="R116" s="196"/>
      <c r="S116" s="197"/>
      <c r="T116" s="196"/>
      <c r="U116" s="197"/>
      <c r="V116" s="196"/>
    </row>
    <row r="117" spans="1:22" hidden="1" x14ac:dyDescent="0.2">
      <c r="A117" s="232"/>
      <c r="B117" s="203" t="s">
        <v>8236</v>
      </c>
      <c r="C117" s="229"/>
      <c r="D117" s="231"/>
      <c r="E117" s="230"/>
      <c r="F117" s="200">
        <f t="shared" si="2"/>
        <v>0</v>
      </c>
      <c r="G117" s="198"/>
      <c r="H117" s="229"/>
      <c r="I117" s="198"/>
      <c r="J117" s="229"/>
      <c r="K117" s="198"/>
      <c r="L117" s="227"/>
      <c r="M117" s="197"/>
      <c r="N117" s="227"/>
      <c r="O117" s="228"/>
      <c r="P117" s="227"/>
      <c r="Q117" s="228"/>
      <c r="R117" s="227"/>
      <c r="S117" s="228"/>
      <c r="T117" s="227"/>
      <c r="U117" s="228"/>
      <c r="V117" s="227"/>
    </row>
    <row r="118" spans="1:22" ht="15.75" hidden="1" thickBot="1" x14ac:dyDescent="0.25">
      <c r="A118" s="226"/>
      <c r="B118" s="225" t="s">
        <v>8235</v>
      </c>
      <c r="C118" s="222"/>
      <c r="D118" s="224"/>
      <c r="E118" s="223"/>
      <c r="F118" s="200">
        <f t="shared" si="2"/>
        <v>0</v>
      </c>
      <c r="G118" s="198">
        <v>0</v>
      </c>
      <c r="H118" s="222"/>
      <c r="I118" s="198">
        <f>G118</f>
        <v>0</v>
      </c>
      <c r="J118" s="222"/>
      <c r="K118" s="198">
        <f>I118</f>
        <v>0</v>
      </c>
      <c r="L118" s="220"/>
      <c r="M118" s="197">
        <f>K118</f>
        <v>0</v>
      </c>
      <c r="N118" s="220"/>
      <c r="O118" s="221">
        <f>M118</f>
        <v>0</v>
      </c>
      <c r="P118" s="220"/>
      <c r="Q118" s="221">
        <f>O118</f>
        <v>0</v>
      </c>
      <c r="R118" s="220"/>
      <c r="S118" s="221">
        <f>Q118</f>
        <v>0</v>
      </c>
      <c r="T118" s="220"/>
      <c r="U118" s="221">
        <f>S118</f>
        <v>0</v>
      </c>
      <c r="V118" s="220"/>
    </row>
    <row r="119" spans="1:22" ht="15.75" x14ac:dyDescent="0.2">
      <c r="A119" s="205"/>
      <c r="B119" s="210"/>
      <c r="C119" s="219"/>
      <c r="D119" s="218"/>
      <c r="E119" s="211">
        <f ca="1">SUM(E80:E118)</f>
        <v>19527.875</v>
      </c>
      <c r="F119" s="217">
        <f ca="1">SUM(F80:F118)</f>
        <v>19527.875</v>
      </c>
      <c r="G119" s="211"/>
      <c r="H119" s="210"/>
      <c r="I119" s="211">
        <f>G119</f>
        <v>0</v>
      </c>
      <c r="J119" s="210"/>
      <c r="K119" s="211">
        <f>I119</f>
        <v>0</v>
      </c>
      <c r="L119" s="216"/>
      <c r="M119" s="210"/>
      <c r="N119" s="211"/>
      <c r="O119" s="210"/>
      <c r="P119" s="211"/>
      <c r="Q119" s="210"/>
      <c r="R119" s="211"/>
      <c r="S119" s="210"/>
      <c r="T119" s="210"/>
      <c r="U119" s="210"/>
      <c r="V119" s="205"/>
    </row>
    <row r="120" spans="1:22" x14ac:dyDescent="0.2">
      <c r="A120" s="205"/>
      <c r="B120" s="210"/>
      <c r="C120" s="212">
        <v>7.0000000000000007E-2</v>
      </c>
      <c r="D120" s="211"/>
      <c r="E120" s="211" t="s">
        <v>8234</v>
      </c>
      <c r="F120" s="446">
        <f ca="1">F119*C120</f>
        <v>1366.9512500000001</v>
      </c>
      <c r="G120" s="211"/>
      <c r="H120" s="210"/>
      <c r="I120" s="211"/>
      <c r="J120" s="210"/>
      <c r="K120" s="211"/>
      <c r="L120" s="210"/>
      <c r="M120" s="210"/>
      <c r="N120" s="211"/>
      <c r="O120" s="210"/>
      <c r="P120" s="211"/>
      <c r="Q120" s="210"/>
      <c r="R120" s="211"/>
      <c r="S120" s="210"/>
      <c r="T120" s="210"/>
      <c r="U120" s="210"/>
      <c r="V120" s="205"/>
    </row>
    <row r="121" spans="1:22" ht="15.75" x14ac:dyDescent="0.2">
      <c r="A121" s="205"/>
      <c r="B121" s="210"/>
      <c r="C121" s="212"/>
      <c r="D121" s="211"/>
      <c r="E121" s="211" t="s">
        <v>8233</v>
      </c>
      <c r="F121" s="215">
        <f ca="1">SUM(F119:F120)</f>
        <v>20894.826249999998</v>
      </c>
      <c r="G121" s="492">
        <v>20000</v>
      </c>
      <c r="H121" s="210"/>
      <c r="I121" s="211"/>
      <c r="J121" s="210" t="s">
        <v>8736</v>
      </c>
      <c r="K121" s="211">
        <f ca="1">F121-G121</f>
        <v>894.82624999999825</v>
      </c>
      <c r="L121" s="210"/>
      <c r="M121" s="210"/>
      <c r="N121" s="211"/>
      <c r="O121" s="210"/>
      <c r="P121" s="211"/>
      <c r="Q121" s="210"/>
      <c r="R121" s="211"/>
      <c r="S121" s="210"/>
      <c r="T121" s="210"/>
      <c r="U121" s="210"/>
      <c r="V121" s="205"/>
    </row>
    <row r="122" spans="1:22" x14ac:dyDescent="0.2">
      <c r="A122" s="205"/>
      <c r="B122" s="210"/>
      <c r="C122" s="212"/>
      <c r="D122" s="211"/>
      <c r="E122" s="211" t="s">
        <v>8232</v>
      </c>
      <c r="F122" s="211">
        <v>5000</v>
      </c>
      <c r="G122" s="211">
        <f>F122</f>
        <v>5000</v>
      </c>
      <c r="H122" s="210"/>
      <c r="I122" s="211"/>
      <c r="J122" s="210"/>
      <c r="K122" s="211"/>
      <c r="L122" s="210"/>
      <c r="M122" s="214"/>
      <c r="N122" s="211"/>
      <c r="O122" s="210"/>
      <c r="P122" s="211"/>
      <c r="Q122" s="210"/>
      <c r="R122" s="211"/>
      <c r="S122" s="210"/>
      <c r="T122" s="210"/>
      <c r="U122" s="210"/>
      <c r="V122" s="205"/>
    </row>
    <row r="123" spans="1:22" x14ac:dyDescent="0.2">
      <c r="A123" s="205"/>
      <c r="B123" s="210"/>
      <c r="C123" s="212"/>
      <c r="D123" s="211"/>
      <c r="E123" s="211" t="s">
        <v>8231</v>
      </c>
      <c r="F123" s="211"/>
      <c r="G123" s="211"/>
      <c r="H123" s="210"/>
      <c r="I123" s="211"/>
      <c r="J123" s="210"/>
      <c r="K123" s="211"/>
      <c r="L123" s="210"/>
      <c r="M123" s="214"/>
      <c r="N123" s="211"/>
      <c r="O123" s="210"/>
      <c r="P123" s="211"/>
      <c r="Q123" s="210"/>
      <c r="R123" s="211"/>
      <c r="S123" s="210"/>
      <c r="T123" s="210"/>
      <c r="U123" s="210"/>
      <c r="V123" s="205"/>
    </row>
    <row r="124" spans="1:22" ht="15.75" x14ac:dyDescent="0.2">
      <c r="A124" s="205"/>
      <c r="B124" s="210"/>
      <c r="C124" s="212"/>
      <c r="D124" s="211"/>
      <c r="E124" s="211" t="s">
        <v>8230</v>
      </c>
      <c r="F124" s="213">
        <f ca="1">SUM(F121:F123)</f>
        <v>25894.826249999998</v>
      </c>
      <c r="G124" s="211">
        <f>G122+G121</f>
        <v>25000</v>
      </c>
      <c r="H124" s="210"/>
      <c r="I124" s="211"/>
      <c r="J124" s="210"/>
      <c r="K124" s="211"/>
      <c r="L124" s="210"/>
      <c r="M124" s="210"/>
      <c r="N124" s="211"/>
      <c r="O124" s="210"/>
      <c r="P124" s="211"/>
      <c r="Q124" s="210"/>
      <c r="R124" s="211"/>
      <c r="S124" s="210"/>
      <c r="T124" s="210"/>
      <c r="U124" s="210"/>
      <c r="V124" s="205"/>
    </row>
    <row r="125" spans="1:22" x14ac:dyDescent="0.2">
      <c r="A125" s="205"/>
      <c r="B125" s="210"/>
      <c r="C125" s="212">
        <v>0.13</v>
      </c>
      <c r="D125" s="211"/>
      <c r="E125" s="211" t="s">
        <v>8229</v>
      </c>
      <c r="F125" s="211">
        <f ca="1">C125*F124</f>
        <v>3366.3274124999998</v>
      </c>
      <c r="G125" s="211">
        <f>C125*G124</f>
        <v>3250</v>
      </c>
      <c r="H125" s="210"/>
      <c r="I125" s="211"/>
      <c r="J125" s="211"/>
      <c r="K125" s="211"/>
      <c r="L125" s="210"/>
      <c r="M125" s="210"/>
      <c r="N125" s="211"/>
      <c r="O125" s="210"/>
      <c r="P125" s="211"/>
      <c r="Q125" s="210"/>
      <c r="R125" s="211"/>
      <c r="S125" s="210"/>
      <c r="T125" s="210"/>
      <c r="U125" s="210"/>
      <c r="V125" s="205"/>
    </row>
    <row r="126" spans="1:22" ht="15.75" x14ac:dyDescent="0.25">
      <c r="A126" s="205"/>
      <c r="B126" s="205"/>
      <c r="C126" s="209"/>
      <c r="D126" s="206" t="s">
        <v>8228</v>
      </c>
      <c r="E126" s="206" t="s">
        <v>8227</v>
      </c>
      <c r="F126" s="208">
        <f ca="1">SUM(F124:F125)</f>
        <v>29261.153662499997</v>
      </c>
      <c r="G126" s="206">
        <f>G125+G124</f>
        <v>28250</v>
      </c>
      <c r="H126" s="207"/>
      <c r="I126" s="206"/>
      <c r="J126" s="205"/>
      <c r="K126" s="206"/>
      <c r="L126" s="206"/>
      <c r="M126" s="205"/>
      <c r="N126" s="206"/>
      <c r="O126" s="205"/>
      <c r="P126" s="206"/>
      <c r="Q126" s="205"/>
      <c r="R126" s="206"/>
      <c r="S126" s="205"/>
      <c r="T126" s="205"/>
      <c r="U126" s="205"/>
      <c r="V126" s="205"/>
    </row>
    <row r="127" spans="1:22" hidden="1" x14ac:dyDescent="0.2">
      <c r="A127" s="204">
        <v>33500</v>
      </c>
      <c r="B127" s="203" t="s">
        <v>8226</v>
      </c>
      <c r="C127" s="199"/>
      <c r="D127" s="202"/>
      <c r="E127" s="201"/>
      <c r="F127" s="200">
        <f t="shared" ref="F127:F137" si="3">IF(MIN(G127,I127,K127)=0,E127,MIN(G127,I127,K127,M127,O127,Q127,S127,U127))</f>
        <v>0</v>
      </c>
      <c r="G127" s="198">
        <v>0</v>
      </c>
      <c r="H127" s="199"/>
      <c r="I127" s="198">
        <f>G127</f>
        <v>0</v>
      </c>
      <c r="J127" s="199"/>
      <c r="K127" s="198">
        <f>I127</f>
        <v>0</v>
      </c>
      <c r="L127" s="196"/>
      <c r="M127" s="197">
        <f>K127</f>
        <v>0</v>
      </c>
      <c r="N127" s="196"/>
      <c r="O127" s="197">
        <f>M127</f>
        <v>0</v>
      </c>
      <c r="P127" s="196"/>
      <c r="Q127" s="197">
        <f>O127</f>
        <v>0</v>
      </c>
      <c r="R127" s="196"/>
      <c r="S127" s="197">
        <f>Q127</f>
        <v>0</v>
      </c>
      <c r="T127" s="196"/>
      <c r="U127" s="197">
        <f>S127</f>
        <v>0</v>
      </c>
      <c r="V127" s="196"/>
    </row>
    <row r="128" spans="1:22" hidden="1" x14ac:dyDescent="0.2">
      <c r="A128" s="204">
        <v>33500</v>
      </c>
      <c r="B128" s="203" t="s">
        <v>8225</v>
      </c>
      <c r="C128" s="199"/>
      <c r="D128" s="202"/>
      <c r="E128" s="201"/>
      <c r="F128" s="200">
        <f t="shared" si="3"/>
        <v>0</v>
      </c>
      <c r="G128" s="198">
        <v>0</v>
      </c>
      <c r="H128" s="199"/>
      <c r="I128" s="198">
        <f>G128</f>
        <v>0</v>
      </c>
      <c r="J128" s="199"/>
      <c r="K128" s="198">
        <f>I128</f>
        <v>0</v>
      </c>
      <c r="L128" s="196"/>
      <c r="M128" s="197">
        <f>K128</f>
        <v>0</v>
      </c>
      <c r="N128" s="196"/>
      <c r="O128" s="197">
        <f>M128</f>
        <v>0</v>
      </c>
      <c r="P128" s="196"/>
      <c r="Q128" s="197">
        <f>O128</f>
        <v>0</v>
      </c>
      <c r="R128" s="196"/>
      <c r="S128" s="197">
        <f>Q128</f>
        <v>0</v>
      </c>
      <c r="T128" s="196"/>
      <c r="U128" s="197">
        <f>S128</f>
        <v>0</v>
      </c>
      <c r="V128" s="196"/>
    </row>
    <row r="129" spans="1:22" hidden="1" x14ac:dyDescent="0.2">
      <c r="A129" s="204">
        <v>321723</v>
      </c>
      <c r="B129" s="203" t="s">
        <v>8224</v>
      </c>
      <c r="C129" s="199"/>
      <c r="D129" s="202"/>
      <c r="E129" s="201"/>
      <c r="F129" s="200">
        <f t="shared" si="3"/>
        <v>0</v>
      </c>
      <c r="G129" s="198"/>
      <c r="H129" s="199"/>
      <c r="I129" s="198"/>
      <c r="J129" s="199"/>
      <c r="K129" s="198"/>
      <c r="L129" s="196"/>
      <c r="M129" s="197"/>
      <c r="N129" s="196"/>
      <c r="O129" s="197"/>
      <c r="P129" s="196"/>
      <c r="Q129" s="197"/>
      <c r="R129" s="196"/>
      <c r="S129" s="197"/>
      <c r="T129" s="196"/>
      <c r="U129" s="197"/>
      <c r="V129" s="196"/>
    </row>
    <row r="130" spans="1:22" hidden="1" x14ac:dyDescent="0.2">
      <c r="A130" s="204">
        <v>321723</v>
      </c>
      <c r="B130" s="203" t="s">
        <v>8223</v>
      </c>
      <c r="C130" s="199"/>
      <c r="D130" s="202"/>
      <c r="E130" s="201"/>
      <c r="F130" s="200">
        <f t="shared" si="3"/>
        <v>0</v>
      </c>
      <c r="G130" s="198"/>
      <c r="H130" s="199"/>
      <c r="I130" s="198"/>
      <c r="J130" s="199"/>
      <c r="K130" s="198"/>
      <c r="L130" s="196"/>
      <c r="M130" s="197"/>
      <c r="N130" s="196"/>
      <c r="O130" s="197"/>
      <c r="P130" s="196"/>
      <c r="Q130" s="197"/>
      <c r="R130" s="196"/>
      <c r="S130" s="197"/>
      <c r="T130" s="196"/>
      <c r="U130" s="197"/>
      <c r="V130" s="196"/>
    </row>
    <row r="131" spans="1:22" hidden="1" x14ac:dyDescent="0.2">
      <c r="A131" s="204">
        <v>322200</v>
      </c>
      <c r="B131" s="203" t="s">
        <v>8222</v>
      </c>
      <c r="C131" s="199"/>
      <c r="D131" s="202"/>
      <c r="E131" s="201"/>
      <c r="F131" s="200">
        <f t="shared" si="3"/>
        <v>0</v>
      </c>
      <c r="G131" s="198"/>
      <c r="H131" s="199"/>
      <c r="I131" s="198"/>
      <c r="J131" s="199"/>
      <c r="K131" s="198"/>
      <c r="L131" s="196"/>
      <c r="M131" s="197"/>
      <c r="N131" s="196"/>
      <c r="O131" s="197"/>
      <c r="P131" s="196"/>
      <c r="Q131" s="197"/>
      <c r="R131" s="196"/>
      <c r="S131" s="197"/>
      <c r="T131" s="196"/>
      <c r="U131" s="197"/>
      <c r="V131" s="196"/>
    </row>
    <row r="132" spans="1:22" hidden="1" x14ac:dyDescent="0.2">
      <c r="A132" s="204">
        <v>329113</v>
      </c>
      <c r="B132" s="203" t="s">
        <v>8221</v>
      </c>
      <c r="C132" s="199"/>
      <c r="D132" s="202"/>
      <c r="E132" s="201"/>
      <c r="F132" s="200">
        <f t="shared" si="3"/>
        <v>0</v>
      </c>
      <c r="G132" s="198"/>
      <c r="H132" s="199"/>
      <c r="I132" s="198"/>
      <c r="J132" s="199"/>
      <c r="K132" s="198"/>
      <c r="L132" s="196"/>
      <c r="M132" s="197"/>
      <c r="N132" s="196"/>
      <c r="O132" s="197"/>
      <c r="P132" s="196"/>
      <c r="Q132" s="197"/>
      <c r="R132" s="196"/>
      <c r="S132" s="197"/>
      <c r="T132" s="196"/>
      <c r="U132" s="197"/>
      <c r="V132" s="196"/>
    </row>
    <row r="133" spans="1:22" hidden="1" x14ac:dyDescent="0.2">
      <c r="A133" s="204">
        <v>42000</v>
      </c>
      <c r="B133" s="203" t="s">
        <v>8220</v>
      </c>
      <c r="C133" s="199"/>
      <c r="D133" s="202"/>
      <c r="E133" s="201"/>
      <c r="F133" s="200">
        <f t="shared" si="3"/>
        <v>0</v>
      </c>
      <c r="G133" s="198"/>
      <c r="H133" s="199"/>
      <c r="I133" s="198"/>
      <c r="J133" s="199"/>
      <c r="K133" s="198"/>
      <c r="L133" s="196"/>
      <c r="M133" s="197"/>
      <c r="N133" s="196"/>
      <c r="O133" s="197"/>
      <c r="P133" s="196"/>
      <c r="Q133" s="197"/>
      <c r="R133" s="196"/>
      <c r="S133" s="197"/>
      <c r="T133" s="196"/>
      <c r="U133" s="197"/>
      <c r="V133" s="196"/>
    </row>
    <row r="134" spans="1:22" hidden="1" x14ac:dyDescent="0.2">
      <c r="A134" s="204">
        <v>59990</v>
      </c>
      <c r="B134" s="203" t="s">
        <v>8219</v>
      </c>
      <c r="C134" s="199"/>
      <c r="D134" s="202"/>
      <c r="E134" s="201"/>
      <c r="F134" s="200">
        <f t="shared" si="3"/>
        <v>0</v>
      </c>
      <c r="G134" s="198"/>
      <c r="H134" s="199"/>
      <c r="I134" s="198"/>
      <c r="J134" s="199"/>
      <c r="K134" s="198"/>
      <c r="L134" s="196"/>
      <c r="M134" s="197"/>
      <c r="N134" s="196"/>
      <c r="O134" s="197"/>
      <c r="P134" s="196"/>
      <c r="Q134" s="197"/>
      <c r="R134" s="196"/>
      <c r="S134" s="197"/>
      <c r="T134" s="196"/>
      <c r="U134" s="197"/>
      <c r="V134" s="196"/>
    </row>
    <row r="135" spans="1:22" hidden="1" x14ac:dyDescent="0.2">
      <c r="A135" s="204">
        <v>62000</v>
      </c>
      <c r="B135" s="203" t="s">
        <v>8218</v>
      </c>
      <c r="C135" s="199"/>
      <c r="D135" s="202"/>
      <c r="E135" s="201"/>
      <c r="F135" s="200">
        <f t="shared" si="3"/>
        <v>0</v>
      </c>
      <c r="G135" s="198"/>
      <c r="H135" s="199"/>
      <c r="I135" s="198"/>
      <c r="J135" s="199"/>
      <c r="K135" s="198"/>
      <c r="L135" s="196"/>
      <c r="M135" s="197"/>
      <c r="N135" s="196"/>
      <c r="O135" s="197"/>
      <c r="P135" s="196"/>
      <c r="Q135" s="197"/>
      <c r="R135" s="196"/>
      <c r="S135" s="197"/>
      <c r="T135" s="196"/>
      <c r="U135" s="197"/>
      <c r="V135" s="196"/>
    </row>
    <row r="136" spans="1:22" hidden="1" x14ac:dyDescent="0.2">
      <c r="A136" s="204">
        <v>61000</v>
      </c>
      <c r="B136" s="203" t="s">
        <v>8217</v>
      </c>
      <c r="C136" s="199"/>
      <c r="D136" s="202"/>
      <c r="E136" s="201"/>
      <c r="F136" s="200">
        <f t="shared" si="3"/>
        <v>0</v>
      </c>
      <c r="G136" s="198"/>
      <c r="H136" s="199"/>
      <c r="I136" s="198"/>
      <c r="J136" s="199"/>
      <c r="K136" s="198"/>
      <c r="L136" s="196"/>
      <c r="M136" s="197"/>
      <c r="N136" s="196"/>
      <c r="O136" s="197"/>
      <c r="P136" s="196"/>
      <c r="Q136" s="197"/>
      <c r="R136" s="196"/>
      <c r="S136" s="197"/>
      <c r="T136" s="196"/>
      <c r="U136" s="197"/>
      <c r="V136" s="196"/>
    </row>
    <row r="137" spans="1:22" hidden="1" x14ac:dyDescent="0.2">
      <c r="A137" s="204">
        <v>62000</v>
      </c>
      <c r="B137" s="203" t="s">
        <v>8216</v>
      </c>
      <c r="C137" s="199"/>
      <c r="D137" s="202"/>
      <c r="E137" s="201"/>
      <c r="F137" s="200">
        <f t="shared" si="3"/>
        <v>0</v>
      </c>
      <c r="G137" s="198"/>
      <c r="H137" s="199"/>
      <c r="I137" s="198"/>
      <c r="J137" s="199"/>
      <c r="K137" s="198"/>
      <c r="L137" s="196"/>
      <c r="M137" s="197"/>
      <c r="N137" s="196"/>
      <c r="O137" s="197"/>
      <c r="P137" s="196"/>
      <c r="Q137" s="197"/>
      <c r="R137" s="196"/>
      <c r="S137" s="197"/>
      <c r="T137" s="196"/>
      <c r="U137" s="197"/>
      <c r="V137" s="196"/>
    </row>
    <row r="138" spans="1:22" x14ac:dyDescent="0.25">
      <c r="C138" s="147"/>
      <c r="D138" s="146"/>
      <c r="E138" s="145"/>
      <c r="F138" s="145"/>
      <c r="G138" s="145"/>
      <c r="H138" s="195"/>
      <c r="I138" s="194"/>
      <c r="J138" s="144"/>
      <c r="K138" s="166"/>
      <c r="L138" s="193"/>
    </row>
    <row r="139" spans="1:22" ht="15.75" thickBot="1" x14ac:dyDescent="0.3">
      <c r="B139" s="254" t="s">
        <v>8739</v>
      </c>
      <c r="C139" s="147"/>
      <c r="D139" s="146"/>
      <c r="E139" s="145"/>
      <c r="F139" s="145"/>
      <c r="G139" s="145"/>
      <c r="H139" s="195"/>
      <c r="I139" s="194"/>
      <c r="J139" s="144"/>
      <c r="K139" s="166"/>
      <c r="L139" s="193"/>
    </row>
    <row r="140" spans="1:22" x14ac:dyDescent="0.25">
      <c r="A140" s="144">
        <v>1</v>
      </c>
      <c r="B140" s="436" t="s">
        <v>8726</v>
      </c>
      <c r="C140" s="437"/>
      <c r="D140" s="438"/>
      <c r="E140" s="439"/>
      <c r="F140" s="440">
        <f ca="1">F120+F80-K121</f>
        <v>20000</v>
      </c>
      <c r="G140" s="145"/>
      <c r="H140" s="195"/>
      <c r="I140" s="194"/>
      <c r="J140" s="144"/>
      <c r="K140" s="166"/>
      <c r="L140" s="193"/>
    </row>
    <row r="141" spans="1:22" x14ac:dyDescent="0.25">
      <c r="A141" s="144">
        <v>2</v>
      </c>
      <c r="B141" s="447" t="s">
        <v>8722</v>
      </c>
      <c r="C141" s="448"/>
      <c r="D141" s="449"/>
      <c r="E141" s="450"/>
      <c r="F141" s="451">
        <f>F82</f>
        <v>0</v>
      </c>
      <c r="G141" s="145"/>
      <c r="H141" s="195"/>
      <c r="I141" s="194"/>
      <c r="J141" s="144"/>
      <c r="K141" s="166"/>
      <c r="L141" s="193"/>
    </row>
    <row r="142" spans="1:22" x14ac:dyDescent="0.25">
      <c r="A142" s="144">
        <v>3</v>
      </c>
      <c r="B142" s="456" t="s">
        <v>8727</v>
      </c>
      <c r="C142" s="457"/>
      <c r="D142" s="458"/>
      <c r="E142" s="459"/>
      <c r="F142" s="460">
        <f>F81</f>
        <v>0</v>
      </c>
      <c r="G142" s="145"/>
      <c r="H142" s="195"/>
      <c r="I142" s="194"/>
      <c r="J142" s="144"/>
      <c r="K142" s="166"/>
      <c r="L142" s="193"/>
    </row>
    <row r="143" spans="1:22" x14ac:dyDescent="0.25">
      <c r="A143" s="144">
        <v>4</v>
      </c>
      <c r="B143" s="469" t="s">
        <v>8723</v>
      </c>
      <c r="C143" s="470"/>
      <c r="D143" s="471"/>
      <c r="E143" s="472"/>
      <c r="F143" s="473">
        <f>F85</f>
        <v>0</v>
      </c>
      <c r="G143" s="145"/>
      <c r="H143" s="195"/>
      <c r="I143" s="194"/>
      <c r="J143" s="144"/>
      <c r="K143" s="166"/>
      <c r="L143" s="193"/>
    </row>
    <row r="144" spans="1:22" x14ac:dyDescent="0.25">
      <c r="A144" s="144">
        <v>5</v>
      </c>
      <c r="B144" s="478" t="s">
        <v>8728</v>
      </c>
      <c r="C144" s="479"/>
      <c r="D144" s="480"/>
      <c r="E144" s="481"/>
      <c r="F144" s="482">
        <f>F86</f>
        <v>0</v>
      </c>
      <c r="G144" s="145"/>
      <c r="H144" s="195"/>
      <c r="I144" s="194"/>
      <c r="J144" s="144"/>
      <c r="K144" s="166"/>
      <c r="L144" s="193"/>
    </row>
    <row r="145" spans="1:18" x14ac:dyDescent="0.25">
      <c r="A145" s="144">
        <v>6</v>
      </c>
      <c r="B145" s="487" t="s">
        <v>8725</v>
      </c>
      <c r="C145" s="488"/>
      <c r="D145" s="489"/>
      <c r="E145" s="490"/>
      <c r="F145" s="491">
        <f>F87</f>
        <v>0</v>
      </c>
      <c r="G145" s="145"/>
      <c r="H145" s="195"/>
      <c r="I145" s="194"/>
      <c r="J145" s="144"/>
      <c r="K145" s="166"/>
      <c r="L145" s="193"/>
    </row>
    <row r="146" spans="1:18" x14ac:dyDescent="0.25">
      <c r="A146" s="144">
        <v>7</v>
      </c>
      <c r="B146" s="283" t="s">
        <v>8729</v>
      </c>
      <c r="C146" s="424"/>
      <c r="D146" s="425"/>
      <c r="E146" s="426"/>
      <c r="F146" s="427">
        <f>F122</f>
        <v>5000</v>
      </c>
      <c r="G146" s="145"/>
      <c r="H146" s="195"/>
      <c r="I146" s="194"/>
      <c r="J146" s="144"/>
      <c r="K146" s="166"/>
      <c r="L146" s="193"/>
    </row>
    <row r="147" spans="1:18" ht="15.75" thickBot="1" x14ac:dyDescent="0.3">
      <c r="A147" s="144">
        <v>8</v>
      </c>
      <c r="B147" s="428" t="s">
        <v>8730</v>
      </c>
      <c r="C147" s="429"/>
      <c r="D147" s="430"/>
      <c r="E147" s="431"/>
      <c r="F147" s="432" t="s">
        <v>8735</v>
      </c>
      <c r="G147" s="145"/>
      <c r="H147" s="195"/>
      <c r="I147" s="194"/>
      <c r="J147" s="144"/>
      <c r="K147" s="166"/>
      <c r="L147" s="193"/>
    </row>
    <row r="148" spans="1:18" x14ac:dyDescent="0.25">
      <c r="C148" s="147"/>
      <c r="D148" s="501" t="s">
        <v>8740</v>
      </c>
      <c r="E148" s="145"/>
      <c r="F148" s="433">
        <f ca="1">SUM(F140:F147)</f>
        <v>25000</v>
      </c>
      <c r="G148" s="145" t="b">
        <f ca="1">F148=G124</f>
        <v>1</v>
      </c>
      <c r="H148" s="195"/>
      <c r="I148" s="194"/>
      <c r="J148" s="144"/>
      <c r="K148" s="166"/>
      <c r="L148" s="193"/>
    </row>
    <row r="149" spans="1:18" x14ac:dyDescent="0.25">
      <c r="C149" s="147"/>
      <c r="D149" s="501" t="s">
        <v>8229</v>
      </c>
      <c r="E149" s="145"/>
      <c r="F149" s="434">
        <f ca="1">F148*C125</f>
        <v>3250</v>
      </c>
      <c r="G149" s="145" t="b">
        <f ca="1">F149=G125</f>
        <v>1</v>
      </c>
      <c r="H149" s="195"/>
      <c r="I149" s="194"/>
      <c r="J149" s="144"/>
      <c r="K149" s="166"/>
      <c r="L149" s="193"/>
    </row>
    <row r="150" spans="1:18" ht="15.75" thickBot="1" x14ac:dyDescent="0.3">
      <c r="C150" s="147"/>
      <c r="D150" s="501" t="s">
        <v>8731</v>
      </c>
      <c r="E150" s="145"/>
      <c r="F150" s="435">
        <f ca="1">F149+F148</f>
        <v>28250</v>
      </c>
      <c r="G150" s="145" t="b">
        <f ca="1">F150=G126</f>
        <v>1</v>
      </c>
      <c r="H150" s="195"/>
      <c r="I150" s="194"/>
      <c r="J150" s="144"/>
      <c r="K150" s="166"/>
      <c r="L150" s="193"/>
    </row>
    <row r="151" spans="1:18" s="493" customFormat="1" x14ac:dyDescent="0.25">
      <c r="C151" s="494"/>
      <c r="D151" s="502"/>
      <c r="E151" s="496"/>
      <c r="F151" s="503"/>
      <c r="G151" s="496"/>
      <c r="H151" s="497"/>
      <c r="I151" s="498"/>
      <c r="K151" s="499"/>
      <c r="L151" s="500"/>
      <c r="N151" s="496"/>
      <c r="P151" s="496"/>
      <c r="R151" s="496"/>
    </row>
    <row r="152" spans="1:18" hidden="1" x14ac:dyDescent="0.25">
      <c r="C152" s="147"/>
      <c r="D152" s="501"/>
      <c r="E152" s="145"/>
      <c r="F152" s="426"/>
      <c r="G152" s="145"/>
      <c r="H152" s="195"/>
      <c r="I152" s="194"/>
      <c r="J152" s="144"/>
      <c r="K152" s="166"/>
      <c r="L152" s="193"/>
    </row>
    <row r="153" spans="1:18" hidden="1" x14ac:dyDescent="0.25">
      <c r="C153" s="147"/>
      <c r="D153" s="501"/>
      <c r="E153" s="145"/>
      <c r="F153" s="426"/>
      <c r="G153" s="145"/>
      <c r="H153" s="195"/>
      <c r="I153" s="194"/>
      <c r="J153" s="144"/>
      <c r="K153" s="166"/>
      <c r="L153" s="193"/>
    </row>
    <row r="154" spans="1:18" hidden="1" x14ac:dyDescent="0.25">
      <c r="C154" s="147"/>
      <c r="D154" s="501"/>
      <c r="E154" s="145"/>
      <c r="F154" s="426"/>
      <c r="G154" s="145"/>
      <c r="H154" s="195"/>
      <c r="I154" s="194"/>
      <c r="J154" s="144"/>
      <c r="K154" s="166"/>
      <c r="L154" s="193"/>
    </row>
    <row r="155" spans="1:18" hidden="1" x14ac:dyDescent="0.25">
      <c r="C155" s="147"/>
      <c r="D155" s="501"/>
      <c r="E155" s="145"/>
      <c r="F155" s="426"/>
      <c r="G155" s="145"/>
      <c r="H155" s="195"/>
      <c r="I155" s="194"/>
      <c r="J155" s="144"/>
      <c r="K155" s="166"/>
      <c r="L155" s="193"/>
    </row>
    <row r="156" spans="1:18" hidden="1" x14ac:dyDescent="0.25">
      <c r="C156" s="147"/>
      <c r="D156" s="501"/>
      <c r="E156" s="145"/>
      <c r="F156" s="426"/>
      <c r="G156" s="145"/>
      <c r="H156" s="195"/>
      <c r="I156" s="194"/>
      <c r="J156" s="144"/>
      <c r="K156" s="166"/>
      <c r="L156" s="193"/>
    </row>
    <row r="157" spans="1:18" hidden="1" x14ac:dyDescent="0.25">
      <c r="C157" s="147"/>
      <c r="D157" s="501"/>
      <c r="E157" s="145"/>
      <c r="F157" s="426"/>
      <c r="G157" s="145"/>
      <c r="H157" s="195"/>
      <c r="I157" s="194"/>
      <c r="J157" s="144"/>
      <c r="K157" s="166"/>
      <c r="L157" s="193"/>
    </row>
    <row r="158" spans="1:18" hidden="1" x14ac:dyDescent="0.25">
      <c r="C158" s="147"/>
      <c r="D158" s="501"/>
      <c r="E158" s="145"/>
      <c r="F158" s="426"/>
      <c r="G158" s="145"/>
      <c r="H158" s="195"/>
      <c r="I158" s="194"/>
      <c r="J158" s="144"/>
      <c r="K158" s="166"/>
      <c r="L158" s="193"/>
    </row>
    <row r="159" spans="1:18" hidden="1" x14ac:dyDescent="0.25">
      <c r="C159" s="147"/>
      <c r="D159" s="501"/>
      <c r="E159" s="145"/>
      <c r="F159" s="426"/>
      <c r="G159" s="145"/>
      <c r="H159" s="195"/>
      <c r="I159" s="194"/>
      <c r="J159" s="144"/>
      <c r="K159" s="166"/>
      <c r="L159" s="193"/>
    </row>
    <row r="160" spans="1:18" hidden="1" x14ac:dyDescent="0.25">
      <c r="C160" s="147"/>
      <c r="D160" s="501"/>
      <c r="E160" s="145"/>
      <c r="F160" s="426"/>
      <c r="G160" s="145"/>
      <c r="H160" s="195"/>
      <c r="I160" s="194"/>
      <c r="J160" s="144"/>
      <c r="K160" s="166"/>
      <c r="L160" s="193"/>
    </row>
    <row r="161" spans="3:12" hidden="1" x14ac:dyDescent="0.25">
      <c r="C161" s="147"/>
      <c r="D161" s="501"/>
      <c r="E161" s="145"/>
      <c r="F161" s="426"/>
      <c r="G161" s="145"/>
      <c r="H161" s="195"/>
      <c r="I161" s="194"/>
      <c r="J161" s="144"/>
      <c r="K161" s="166"/>
      <c r="L161" s="193"/>
    </row>
    <row r="162" spans="3:12" hidden="1" x14ac:dyDescent="0.25">
      <c r="C162" s="147"/>
      <c r="D162" s="501"/>
      <c r="E162" s="145"/>
      <c r="F162" s="426"/>
      <c r="G162" s="145"/>
      <c r="H162" s="195"/>
      <c r="I162" s="194"/>
      <c r="J162" s="144"/>
      <c r="K162" s="166"/>
      <c r="L162" s="193"/>
    </row>
    <row r="163" spans="3:12" hidden="1" x14ac:dyDescent="0.25">
      <c r="C163" s="147"/>
      <c r="D163" s="501"/>
      <c r="E163" s="145"/>
      <c r="F163" s="426"/>
      <c r="G163" s="145"/>
      <c r="H163" s="195"/>
      <c r="I163" s="194"/>
      <c r="J163" s="144"/>
      <c r="K163" s="166"/>
      <c r="L163" s="193"/>
    </row>
    <row r="164" spans="3:12" hidden="1" x14ac:dyDescent="0.25">
      <c r="C164" s="147"/>
      <c r="D164" s="501"/>
      <c r="E164" s="145"/>
      <c r="F164" s="426"/>
      <c r="G164" s="145"/>
      <c r="H164" s="195"/>
      <c r="I164" s="194"/>
      <c r="J164" s="144"/>
      <c r="K164" s="166"/>
      <c r="L164" s="193"/>
    </row>
    <row r="165" spans="3:12" hidden="1" x14ac:dyDescent="0.25">
      <c r="C165" s="147"/>
      <c r="D165" s="501"/>
      <c r="E165" s="145"/>
      <c r="F165" s="426"/>
      <c r="G165" s="145"/>
      <c r="H165" s="195"/>
      <c r="I165" s="194"/>
      <c r="J165" s="144"/>
      <c r="K165" s="166"/>
      <c r="L165" s="193"/>
    </row>
    <row r="166" spans="3:12" hidden="1" x14ac:dyDescent="0.25">
      <c r="C166" s="147"/>
      <c r="D166" s="501"/>
      <c r="E166" s="145"/>
      <c r="F166" s="426"/>
      <c r="G166" s="145"/>
      <c r="H166" s="195"/>
      <c r="I166" s="194"/>
      <c r="J166" s="144"/>
      <c r="K166" s="166"/>
      <c r="L166" s="193"/>
    </row>
    <row r="167" spans="3:12" hidden="1" x14ac:dyDescent="0.25">
      <c r="C167" s="147"/>
      <c r="D167" s="501"/>
      <c r="E167" s="145"/>
      <c r="F167" s="426"/>
      <c r="G167" s="145"/>
      <c r="H167" s="195"/>
      <c r="I167" s="194"/>
      <c r="J167" s="144"/>
      <c r="K167" s="166"/>
      <c r="L167" s="193"/>
    </row>
    <row r="168" spans="3:12" hidden="1" x14ac:dyDescent="0.25">
      <c r="C168" s="147"/>
      <c r="D168" s="501"/>
      <c r="E168" s="145"/>
      <c r="F168" s="426"/>
      <c r="G168" s="145"/>
      <c r="H168" s="195"/>
      <c r="I168" s="194"/>
      <c r="J168" s="144"/>
      <c r="K168" s="166"/>
      <c r="L168" s="193"/>
    </row>
    <row r="169" spans="3:12" hidden="1" x14ac:dyDescent="0.25">
      <c r="C169" s="147"/>
      <c r="D169" s="501"/>
      <c r="E169" s="145"/>
      <c r="F169" s="426"/>
      <c r="G169" s="145"/>
      <c r="H169" s="195"/>
      <c r="I169" s="194"/>
      <c r="J169" s="144"/>
      <c r="K169" s="166"/>
      <c r="L169" s="193"/>
    </row>
    <row r="170" spans="3:12" hidden="1" x14ac:dyDescent="0.25">
      <c r="C170" s="147"/>
      <c r="D170" s="501"/>
      <c r="E170" s="145"/>
      <c r="F170" s="426"/>
      <c r="G170" s="145"/>
      <c r="H170" s="195"/>
      <c r="I170" s="194"/>
      <c r="J170" s="144"/>
      <c r="K170" s="166"/>
      <c r="L170" s="193"/>
    </row>
    <row r="171" spans="3:12" hidden="1" x14ac:dyDescent="0.25">
      <c r="C171" s="147"/>
      <c r="D171" s="501"/>
      <c r="E171" s="145"/>
      <c r="F171" s="426"/>
      <c r="G171" s="145"/>
      <c r="H171" s="195"/>
      <c r="I171" s="194"/>
      <c r="J171" s="144"/>
      <c r="K171" s="166"/>
      <c r="L171" s="193"/>
    </row>
    <row r="172" spans="3:12" hidden="1" x14ac:dyDescent="0.25">
      <c r="C172" s="147"/>
      <c r="D172" s="501"/>
      <c r="E172" s="145"/>
      <c r="F172" s="426"/>
      <c r="G172" s="145"/>
      <c r="H172" s="195"/>
      <c r="I172" s="194"/>
      <c r="J172" s="144"/>
      <c r="K172" s="166"/>
      <c r="L172" s="193"/>
    </row>
    <row r="173" spans="3:12" hidden="1" x14ac:dyDescent="0.25">
      <c r="C173" s="147"/>
      <c r="D173" s="501"/>
      <c r="E173" s="145"/>
      <c r="F173" s="426"/>
      <c r="G173" s="145"/>
      <c r="H173" s="195"/>
      <c r="I173" s="194"/>
      <c r="J173" s="144"/>
      <c r="K173" s="166"/>
      <c r="L173" s="193"/>
    </row>
    <row r="174" spans="3:12" hidden="1" x14ac:dyDescent="0.25">
      <c r="C174" s="147"/>
      <c r="D174" s="501"/>
      <c r="E174" s="145"/>
      <c r="F174" s="426"/>
      <c r="G174" s="145"/>
      <c r="H174" s="195"/>
      <c r="I174" s="194"/>
      <c r="J174" s="144"/>
      <c r="K174" s="166"/>
      <c r="L174" s="193"/>
    </row>
    <row r="175" spans="3:12" hidden="1" x14ac:dyDescent="0.25">
      <c r="C175" s="147"/>
      <c r="D175" s="501"/>
      <c r="E175" s="145"/>
      <c r="F175" s="426"/>
      <c r="G175" s="145"/>
      <c r="H175" s="195"/>
      <c r="I175" s="194"/>
      <c r="J175" s="144"/>
      <c r="K175" s="166"/>
      <c r="L175" s="193"/>
    </row>
    <row r="176" spans="3:12" hidden="1" x14ac:dyDescent="0.25">
      <c r="C176" s="147"/>
      <c r="D176" s="501"/>
      <c r="E176" s="145"/>
      <c r="F176" s="426"/>
      <c r="G176" s="145"/>
      <c r="H176" s="195"/>
      <c r="I176" s="194"/>
      <c r="J176" s="144"/>
      <c r="K176" s="166"/>
      <c r="L176" s="193"/>
    </row>
    <row r="177" spans="3:12" hidden="1" x14ac:dyDescent="0.25">
      <c r="C177" s="147"/>
      <c r="D177" s="501"/>
      <c r="E177" s="145"/>
      <c r="F177" s="426"/>
      <c r="G177" s="145"/>
      <c r="H177" s="195"/>
      <c r="I177" s="194"/>
      <c r="J177" s="144"/>
      <c r="K177" s="166"/>
      <c r="L177" s="193"/>
    </row>
    <row r="178" spans="3:12" hidden="1" x14ac:dyDescent="0.25">
      <c r="C178" s="147"/>
      <c r="D178" s="501"/>
      <c r="E178" s="145"/>
      <c r="F178" s="426"/>
      <c r="G178" s="145"/>
      <c r="H178" s="195"/>
      <c r="I178" s="194"/>
      <c r="J178" s="144"/>
      <c r="K178" s="166"/>
      <c r="L178" s="193"/>
    </row>
    <row r="179" spans="3:12" hidden="1" x14ac:dyDescent="0.25">
      <c r="C179" s="147"/>
      <c r="D179" s="501"/>
      <c r="E179" s="145"/>
      <c r="F179" s="426"/>
      <c r="G179" s="145"/>
      <c r="H179" s="195"/>
      <c r="I179" s="194"/>
      <c r="J179" s="144"/>
      <c r="K179" s="166"/>
      <c r="L179" s="193"/>
    </row>
    <row r="180" spans="3:12" hidden="1" x14ac:dyDescent="0.25">
      <c r="C180" s="147"/>
      <c r="D180" s="501"/>
      <c r="E180" s="145"/>
      <c r="F180" s="426"/>
      <c r="G180" s="145"/>
      <c r="H180" s="195"/>
      <c r="I180" s="194"/>
      <c r="J180" s="144"/>
      <c r="K180" s="166"/>
      <c r="L180" s="193"/>
    </row>
    <row r="181" spans="3:12" hidden="1" x14ac:dyDescent="0.25">
      <c r="C181" s="147"/>
      <c r="D181" s="501"/>
      <c r="E181" s="145"/>
      <c r="F181" s="426"/>
      <c r="G181" s="145"/>
      <c r="H181" s="195"/>
      <c r="I181" s="194"/>
      <c r="J181" s="144"/>
      <c r="K181" s="166"/>
      <c r="L181" s="193"/>
    </row>
    <row r="182" spans="3:12" hidden="1" x14ac:dyDescent="0.25">
      <c r="C182" s="147"/>
      <c r="D182" s="501"/>
      <c r="E182" s="145"/>
      <c r="F182" s="426"/>
      <c r="G182" s="145"/>
      <c r="H182" s="195"/>
      <c r="I182" s="194"/>
      <c r="J182" s="144"/>
      <c r="K182" s="166"/>
      <c r="L182" s="193"/>
    </row>
    <row r="183" spans="3:12" hidden="1" x14ac:dyDescent="0.25">
      <c r="C183" s="147"/>
      <c r="D183" s="501"/>
      <c r="E183" s="145"/>
      <c r="F183" s="426"/>
      <c r="G183" s="145"/>
      <c r="H183" s="195"/>
      <c r="I183" s="194"/>
      <c r="J183" s="144"/>
      <c r="K183" s="166"/>
      <c r="L183" s="193"/>
    </row>
    <row r="184" spans="3:12" hidden="1" x14ac:dyDescent="0.25">
      <c r="C184" s="147"/>
      <c r="D184" s="501"/>
      <c r="E184" s="145"/>
      <c r="F184" s="426"/>
      <c r="G184" s="145"/>
      <c r="H184" s="195"/>
      <c r="I184" s="194"/>
      <c r="J184" s="144"/>
      <c r="K184" s="166"/>
      <c r="L184" s="193"/>
    </row>
    <row r="185" spans="3:12" hidden="1" x14ac:dyDescent="0.25">
      <c r="C185" s="147"/>
      <c r="D185" s="501"/>
      <c r="E185" s="145"/>
      <c r="F185" s="426"/>
      <c r="G185" s="145"/>
      <c r="H185" s="195"/>
      <c r="I185" s="194"/>
      <c r="J185" s="144"/>
      <c r="K185" s="166"/>
      <c r="L185" s="193"/>
    </row>
    <row r="186" spans="3:12" hidden="1" x14ac:dyDescent="0.25">
      <c r="C186" s="147"/>
      <c r="D186" s="501"/>
      <c r="E186" s="145"/>
      <c r="F186" s="426"/>
      <c r="G186" s="145"/>
      <c r="H186" s="195"/>
      <c r="I186" s="194"/>
      <c r="J186" s="144"/>
      <c r="K186" s="166"/>
      <c r="L186" s="193"/>
    </row>
    <row r="187" spans="3:12" hidden="1" x14ac:dyDescent="0.25">
      <c r="C187" s="147"/>
      <c r="D187" s="501"/>
      <c r="E187" s="145"/>
      <c r="F187" s="426"/>
      <c r="G187" s="145"/>
      <c r="H187" s="195"/>
      <c r="I187" s="194"/>
      <c r="J187" s="144"/>
      <c r="K187" s="166"/>
      <c r="L187" s="193"/>
    </row>
    <row r="188" spans="3:12" hidden="1" x14ac:dyDescent="0.25">
      <c r="C188" s="147"/>
      <c r="D188" s="501"/>
      <c r="E188" s="145"/>
      <c r="F188" s="426"/>
      <c r="G188" s="145"/>
      <c r="H188" s="195"/>
      <c r="I188" s="194"/>
      <c r="J188" s="144"/>
      <c r="K188" s="166"/>
      <c r="L188" s="193"/>
    </row>
    <row r="189" spans="3:12" hidden="1" x14ac:dyDescent="0.25">
      <c r="C189" s="147"/>
      <c r="D189" s="501"/>
      <c r="E189" s="145"/>
      <c r="F189" s="426"/>
      <c r="G189" s="145"/>
      <c r="H189" s="195"/>
      <c r="I189" s="194"/>
      <c r="J189" s="144"/>
      <c r="K189" s="166"/>
      <c r="L189" s="193"/>
    </row>
    <row r="190" spans="3:12" hidden="1" x14ac:dyDescent="0.25">
      <c r="C190" s="147"/>
      <c r="D190" s="501"/>
      <c r="E190" s="145"/>
      <c r="F190" s="426"/>
      <c r="G190" s="145"/>
      <c r="H190" s="195"/>
      <c r="I190" s="194"/>
      <c r="J190" s="144"/>
      <c r="K190" s="166"/>
      <c r="L190" s="193"/>
    </row>
    <row r="191" spans="3:12" hidden="1" x14ac:dyDescent="0.25">
      <c r="C191" s="147"/>
      <c r="D191" s="501"/>
      <c r="E191" s="145"/>
      <c r="F191" s="426"/>
      <c r="G191" s="145"/>
      <c r="H191" s="195"/>
      <c r="I191" s="194"/>
      <c r="J191" s="144"/>
      <c r="K191" s="166"/>
      <c r="L191" s="193"/>
    </row>
    <row r="192" spans="3:12" hidden="1" x14ac:dyDescent="0.25">
      <c r="C192" s="147"/>
      <c r="D192" s="501"/>
      <c r="E192" s="145"/>
      <c r="F192" s="426"/>
      <c r="G192" s="145"/>
      <c r="H192" s="195"/>
      <c r="I192" s="194"/>
      <c r="J192" s="144"/>
      <c r="K192" s="166"/>
      <c r="L192" s="193"/>
    </row>
    <row r="193" spans="3:12" hidden="1" x14ac:dyDescent="0.25">
      <c r="C193" s="147"/>
      <c r="D193" s="501"/>
      <c r="E193" s="145"/>
      <c r="F193" s="426"/>
      <c r="G193" s="145"/>
      <c r="H193" s="195"/>
      <c r="I193" s="194"/>
      <c r="J193" s="144"/>
      <c r="K193" s="166"/>
      <c r="L193" s="193"/>
    </row>
    <row r="194" spans="3:12" hidden="1" x14ac:dyDescent="0.25">
      <c r="C194" s="147"/>
      <c r="D194" s="501"/>
      <c r="E194" s="145"/>
      <c r="F194" s="426"/>
      <c r="G194" s="145"/>
      <c r="H194" s="195"/>
      <c r="I194" s="194"/>
      <c r="J194" s="144"/>
      <c r="K194" s="166"/>
      <c r="L194" s="193"/>
    </row>
    <row r="195" spans="3:12" hidden="1" x14ac:dyDescent="0.25">
      <c r="C195" s="147"/>
      <c r="D195" s="501"/>
      <c r="E195" s="145"/>
      <c r="F195" s="426"/>
      <c r="G195" s="145"/>
      <c r="H195" s="195"/>
      <c r="I195" s="194"/>
      <c r="J195" s="144"/>
      <c r="K195" s="166"/>
      <c r="L195" s="193"/>
    </row>
    <row r="196" spans="3:12" hidden="1" x14ac:dyDescent="0.25">
      <c r="C196" s="147"/>
      <c r="D196" s="501"/>
      <c r="E196" s="145"/>
      <c r="F196" s="426"/>
      <c r="G196" s="145"/>
      <c r="H196" s="195"/>
      <c r="I196" s="194"/>
      <c r="J196" s="144"/>
      <c r="K196" s="166"/>
      <c r="L196" s="193"/>
    </row>
    <row r="197" spans="3:12" hidden="1" x14ac:dyDescent="0.25">
      <c r="C197" s="147"/>
      <c r="D197" s="501"/>
      <c r="E197" s="145"/>
      <c r="F197" s="426"/>
      <c r="G197" s="145"/>
      <c r="H197" s="195"/>
      <c r="I197" s="194"/>
      <c r="J197" s="144"/>
      <c r="K197" s="166"/>
      <c r="L197" s="193"/>
    </row>
    <row r="198" spans="3:12" hidden="1" x14ac:dyDescent="0.25">
      <c r="C198" s="147"/>
      <c r="D198" s="501"/>
      <c r="E198" s="145"/>
      <c r="F198" s="426"/>
      <c r="G198" s="145"/>
      <c r="H198" s="195"/>
      <c r="I198" s="194"/>
      <c r="J198" s="144"/>
      <c r="K198" s="166"/>
      <c r="L198" s="193"/>
    </row>
    <row r="199" spans="3:12" hidden="1" x14ac:dyDescent="0.25">
      <c r="C199" s="147"/>
      <c r="D199" s="501"/>
      <c r="E199" s="145"/>
      <c r="F199" s="426"/>
      <c r="G199" s="145"/>
      <c r="H199" s="195"/>
      <c r="I199" s="194"/>
      <c r="J199" s="144"/>
      <c r="K199" s="166"/>
      <c r="L199" s="193"/>
    </row>
    <row r="200" spans="3:12" hidden="1" x14ac:dyDescent="0.25">
      <c r="C200" s="147"/>
      <c r="D200" s="501"/>
      <c r="E200" s="145"/>
      <c r="F200" s="426"/>
      <c r="G200" s="145"/>
      <c r="H200" s="195"/>
      <c r="I200" s="194"/>
      <c r="J200" s="144"/>
      <c r="K200" s="166"/>
      <c r="L200" s="193"/>
    </row>
    <row r="201" spans="3:12" hidden="1" x14ac:dyDescent="0.25">
      <c r="C201" s="147"/>
      <c r="D201" s="501"/>
      <c r="E201" s="145"/>
      <c r="F201" s="426"/>
      <c r="G201" s="145"/>
      <c r="H201" s="195"/>
      <c r="I201" s="194"/>
      <c r="J201" s="144"/>
      <c r="K201" s="166"/>
      <c r="L201" s="193"/>
    </row>
    <row r="202" spans="3:12" hidden="1" x14ac:dyDescent="0.25">
      <c r="C202" s="147"/>
      <c r="D202" s="501"/>
      <c r="E202" s="145"/>
      <c r="F202" s="426"/>
      <c r="G202" s="145"/>
      <c r="H202" s="195"/>
      <c r="I202" s="194"/>
      <c r="J202" s="144"/>
      <c r="K202" s="166"/>
      <c r="L202" s="193"/>
    </row>
    <row r="203" spans="3:12" hidden="1" x14ac:dyDescent="0.25">
      <c r="C203" s="147"/>
      <c r="D203" s="501"/>
      <c r="E203" s="145"/>
      <c r="F203" s="426"/>
      <c r="G203" s="145"/>
      <c r="H203" s="195"/>
      <c r="I203" s="194"/>
      <c r="J203" s="144"/>
      <c r="K203" s="166"/>
      <c r="L203" s="193"/>
    </row>
    <row r="204" spans="3:12" hidden="1" x14ac:dyDescent="0.25">
      <c r="C204" s="147"/>
      <c r="D204" s="501"/>
      <c r="E204" s="145"/>
      <c r="F204" s="426"/>
      <c r="G204" s="145"/>
      <c r="H204" s="195"/>
      <c r="I204" s="194"/>
      <c r="J204" s="144"/>
      <c r="K204" s="166"/>
      <c r="L204" s="193"/>
    </row>
    <row r="205" spans="3:12" hidden="1" x14ac:dyDescent="0.25">
      <c r="C205" s="147"/>
      <c r="D205" s="501"/>
      <c r="E205" s="145"/>
      <c r="F205" s="426"/>
      <c r="G205" s="145"/>
      <c r="H205" s="195"/>
      <c r="I205" s="194"/>
      <c r="J205" s="144"/>
      <c r="K205" s="166"/>
      <c r="L205" s="193"/>
    </row>
    <row r="206" spans="3:12" hidden="1" x14ac:dyDescent="0.25">
      <c r="C206" s="147"/>
      <c r="D206" s="501"/>
      <c r="E206" s="145"/>
      <c r="F206" s="426"/>
      <c r="G206" s="145"/>
      <c r="H206" s="195"/>
      <c r="I206" s="194"/>
      <c r="J206" s="144"/>
      <c r="K206" s="166"/>
      <c r="L206" s="193"/>
    </row>
    <row r="207" spans="3:12" hidden="1" x14ac:dyDescent="0.25">
      <c r="C207" s="147"/>
      <c r="D207" s="501"/>
      <c r="E207" s="145"/>
      <c r="F207" s="426"/>
      <c r="G207" s="145"/>
      <c r="H207" s="195"/>
      <c r="I207" s="194"/>
      <c r="J207" s="144"/>
      <c r="K207" s="166"/>
      <c r="L207" s="193"/>
    </row>
    <row r="208" spans="3:12" hidden="1" x14ac:dyDescent="0.25">
      <c r="C208" s="147"/>
      <c r="D208" s="501"/>
      <c r="E208" s="145"/>
      <c r="F208" s="426"/>
      <c r="G208" s="145"/>
      <c r="H208" s="195"/>
      <c r="I208" s="194"/>
      <c r="J208" s="144"/>
      <c r="K208" s="166"/>
      <c r="L208" s="193"/>
    </row>
    <row r="209" spans="2:18" hidden="1" x14ac:dyDescent="0.25">
      <c r="C209" s="147"/>
      <c r="D209" s="501"/>
      <c r="E209" s="145"/>
      <c r="F209" s="426"/>
      <c r="G209" s="145"/>
      <c r="H209" s="195"/>
      <c r="I209" s="194"/>
      <c r="J209" s="144"/>
      <c r="K209" s="166"/>
      <c r="L209" s="193"/>
    </row>
    <row r="210" spans="2:18" hidden="1" x14ac:dyDescent="0.25">
      <c r="C210" s="147"/>
      <c r="D210" s="501"/>
      <c r="E210" s="145"/>
      <c r="F210" s="426"/>
      <c r="G210" s="145"/>
      <c r="H210" s="195"/>
      <c r="I210" s="194"/>
      <c r="J210" s="144"/>
      <c r="K210" s="166"/>
      <c r="L210" s="193"/>
    </row>
    <row r="211" spans="2:18" hidden="1" x14ac:dyDescent="0.25">
      <c r="C211" s="147"/>
      <c r="D211" s="501"/>
      <c r="E211" s="145"/>
      <c r="F211" s="426"/>
      <c r="G211" s="145"/>
      <c r="H211" s="195"/>
      <c r="I211" s="194"/>
      <c r="J211" s="144"/>
      <c r="K211" s="166"/>
      <c r="L211" s="193"/>
    </row>
    <row r="212" spans="2:18" hidden="1" x14ac:dyDescent="0.25">
      <c r="C212" s="147"/>
      <c r="D212" s="501"/>
      <c r="E212" s="145"/>
      <c r="F212" s="426"/>
      <c r="G212" s="145"/>
      <c r="H212" s="195"/>
      <c r="I212" s="194"/>
      <c r="J212" s="144"/>
      <c r="K212" s="166"/>
      <c r="L212" s="193"/>
    </row>
    <row r="213" spans="2:18" hidden="1" x14ac:dyDescent="0.25">
      <c r="C213" s="147"/>
      <c r="D213" s="501"/>
      <c r="E213" s="145"/>
      <c r="F213" s="426"/>
      <c r="G213" s="145"/>
      <c r="H213" s="195"/>
      <c r="I213" s="194"/>
      <c r="J213" s="144"/>
      <c r="K213" s="166"/>
      <c r="L213" s="193"/>
    </row>
    <row r="214" spans="2:18" hidden="1" x14ac:dyDescent="0.25">
      <c r="C214" s="147"/>
      <c r="D214" s="501"/>
      <c r="E214" s="145"/>
      <c r="F214" s="426"/>
      <c r="G214" s="145"/>
      <c r="H214" s="195"/>
      <c r="I214" s="194"/>
      <c r="J214" s="144"/>
      <c r="K214" s="166"/>
      <c r="L214" s="193"/>
    </row>
    <row r="215" spans="2:18" hidden="1" x14ac:dyDescent="0.25">
      <c r="C215" s="147"/>
      <c r="D215" s="501"/>
      <c r="E215" s="145"/>
      <c r="F215" s="426"/>
      <c r="G215" s="145"/>
      <c r="H215" s="195"/>
      <c r="I215" s="194"/>
      <c r="J215" s="144"/>
      <c r="K215" s="166"/>
      <c r="L215" s="193"/>
    </row>
    <row r="216" spans="2:18" hidden="1" x14ac:dyDescent="0.25">
      <c r="C216" s="147"/>
      <c r="D216" s="501"/>
      <c r="E216" s="145"/>
      <c r="F216" s="426"/>
      <c r="G216" s="145"/>
      <c r="H216" s="195"/>
      <c r="I216" s="194"/>
      <c r="J216" s="144"/>
      <c r="K216" s="166"/>
      <c r="L216" s="193"/>
    </row>
    <row r="217" spans="2:18" hidden="1" x14ac:dyDescent="0.25">
      <c r="C217" s="147"/>
      <c r="D217" s="501"/>
      <c r="E217" s="145"/>
      <c r="F217" s="426"/>
      <c r="G217" s="145"/>
      <c r="H217" s="195"/>
      <c r="I217" s="194"/>
      <c r="J217" s="144"/>
      <c r="K217" s="166"/>
      <c r="L217" s="193"/>
    </row>
    <row r="218" spans="2:18" hidden="1" x14ac:dyDescent="0.25">
      <c r="C218" s="147"/>
      <c r="D218" s="501"/>
      <c r="E218" s="145"/>
      <c r="F218" s="426"/>
      <c r="G218" s="145"/>
      <c r="H218" s="195"/>
      <c r="I218" s="194"/>
      <c r="J218" s="144"/>
      <c r="K218" s="166"/>
      <c r="L218" s="193"/>
    </row>
    <row r="219" spans="2:18" hidden="1" x14ac:dyDescent="0.25">
      <c r="C219" s="147"/>
      <c r="D219" s="501"/>
      <c r="E219" s="145"/>
      <c r="F219" s="426"/>
      <c r="G219" s="145"/>
      <c r="H219" s="195"/>
      <c r="I219" s="194"/>
      <c r="J219" s="144"/>
      <c r="K219" s="166"/>
      <c r="L219" s="193"/>
    </row>
    <row r="220" spans="2:18" hidden="1" x14ac:dyDescent="0.25">
      <c r="C220" s="147"/>
      <c r="D220" s="501"/>
      <c r="E220" s="145"/>
      <c r="F220" s="426"/>
      <c r="G220" s="145"/>
      <c r="H220" s="195"/>
      <c r="I220" s="194"/>
      <c r="J220" s="144"/>
      <c r="K220" s="166"/>
      <c r="L220" s="193"/>
    </row>
    <row r="221" spans="2:18" hidden="1" x14ac:dyDescent="0.25">
      <c r="C221" s="147"/>
      <c r="D221" s="501"/>
      <c r="E221" s="145"/>
      <c r="F221" s="426"/>
      <c r="G221" s="145"/>
      <c r="H221" s="195"/>
      <c r="I221" s="194"/>
      <c r="J221" s="144"/>
      <c r="K221" s="166"/>
      <c r="L221" s="193"/>
    </row>
    <row r="222" spans="2:18" hidden="1" x14ac:dyDescent="0.25">
      <c r="C222" s="147"/>
      <c r="D222" s="501"/>
      <c r="E222" s="145"/>
      <c r="F222" s="426"/>
      <c r="G222" s="145"/>
      <c r="H222" s="195"/>
      <c r="I222" s="194"/>
      <c r="J222" s="144"/>
      <c r="K222" s="166"/>
      <c r="L222" s="193"/>
    </row>
    <row r="223" spans="2:18" hidden="1" x14ac:dyDescent="0.25">
      <c r="C223" s="147"/>
      <c r="D223" s="501"/>
      <c r="E223" s="145"/>
      <c r="F223" s="426"/>
      <c r="G223" s="145"/>
      <c r="H223" s="195"/>
      <c r="I223" s="194"/>
      <c r="J223" s="144"/>
      <c r="K223" s="166"/>
      <c r="L223" s="193"/>
    </row>
    <row r="224" spans="2:18" ht="24" thickBot="1" x14ac:dyDescent="0.4">
      <c r="B224" s="519" t="s">
        <v>8733</v>
      </c>
      <c r="C224" s="251"/>
      <c r="D224" s="252"/>
      <c r="E224" s="251"/>
      <c r="F224" s="251"/>
      <c r="G224" s="251"/>
      <c r="H224" s="251"/>
      <c r="I224" s="250" t="s">
        <v>8271</v>
      </c>
      <c r="J224" s="249"/>
      <c r="K224" s="147"/>
      <c r="L224" s="248"/>
      <c r="R224" s="144"/>
    </row>
    <row r="225" spans="1:22" s="241" customFormat="1" ht="30" customHeight="1" thickBot="1" x14ac:dyDescent="0.3">
      <c r="A225" s="247" t="s">
        <v>8215</v>
      </c>
      <c r="B225" s="244" t="s">
        <v>8214</v>
      </c>
      <c r="C225" s="244"/>
      <c r="D225" s="246"/>
      <c r="E225" s="243" t="s">
        <v>8270</v>
      </c>
      <c r="F225" s="245" t="s">
        <v>8269</v>
      </c>
      <c r="G225" s="243" t="s">
        <v>8268</v>
      </c>
      <c r="H225" s="244"/>
      <c r="I225" s="243" t="s">
        <v>8267</v>
      </c>
      <c r="J225" s="244"/>
      <c r="K225" s="243" t="s">
        <v>8266</v>
      </c>
      <c r="L225" s="242"/>
      <c r="M225" s="243" t="s">
        <v>8265</v>
      </c>
      <c r="N225" s="242"/>
      <c r="O225" s="243" t="s">
        <v>8264</v>
      </c>
      <c r="P225" s="242"/>
      <c r="Q225" s="243" t="s">
        <v>8263</v>
      </c>
      <c r="R225" s="242"/>
      <c r="S225" s="243" t="s">
        <v>8262</v>
      </c>
      <c r="T225" s="242"/>
      <c r="U225" s="243" t="s">
        <v>8261</v>
      </c>
      <c r="V225" s="242"/>
    </row>
    <row r="226" spans="1:22" ht="15.75" x14ac:dyDescent="0.25">
      <c r="A226" s="240">
        <v>10000</v>
      </c>
      <c r="B226" s="441" t="s">
        <v>8260</v>
      </c>
      <c r="C226" s="442"/>
      <c r="D226" s="443"/>
      <c r="E226" s="444">
        <f ca="1">'General Requirements'!F53</f>
        <v>19527.875</v>
      </c>
      <c r="F226" s="445">
        <f ca="1">IF(MIN(G226,I226,K226,)=0,E226,MIN(G226,I226,K226,))</f>
        <v>19527.875</v>
      </c>
      <c r="G226" s="238"/>
      <c r="H226" s="239"/>
      <c r="I226" s="197"/>
      <c r="J226" s="239"/>
      <c r="K226" s="238"/>
      <c r="L226" s="237"/>
      <c r="M226" s="238"/>
      <c r="N226" s="237"/>
      <c r="O226" s="238"/>
      <c r="P226" s="237"/>
      <c r="Q226" s="238"/>
      <c r="R226" s="237"/>
      <c r="S226" s="238"/>
      <c r="T226" s="237"/>
      <c r="U226" s="238"/>
      <c r="V226" s="237"/>
    </row>
    <row r="227" spans="1:22" x14ac:dyDescent="0.2">
      <c r="A227" s="204">
        <v>24000</v>
      </c>
      <c r="B227" s="461" t="s">
        <v>8259</v>
      </c>
      <c r="C227" s="462"/>
      <c r="D227" s="463"/>
      <c r="E227" s="464"/>
      <c r="F227" s="464">
        <f t="shared" ref="F227:F264" si="4">IF(MIN(G227,I227,K227)=0,E227,MIN(G227,I227,K227,M227,O227,Q227,S227,U227))</f>
        <v>0</v>
      </c>
      <c r="G227" s="198"/>
      <c r="H227" s="199"/>
      <c r="I227" s="198"/>
      <c r="J227" s="199"/>
      <c r="K227" s="198"/>
      <c r="L227" s="196"/>
      <c r="M227" s="197"/>
      <c r="N227" s="196"/>
      <c r="O227" s="197"/>
      <c r="P227" s="196"/>
      <c r="Q227" s="197"/>
      <c r="R227" s="196"/>
      <c r="S227" s="197"/>
      <c r="T227" s="196"/>
      <c r="U227" s="197"/>
      <c r="V227" s="196"/>
    </row>
    <row r="228" spans="1:22" x14ac:dyDescent="0.2">
      <c r="A228" s="204">
        <v>24000</v>
      </c>
      <c r="B228" s="452" t="s">
        <v>8722</v>
      </c>
      <c r="C228" s="453"/>
      <c r="D228" s="454"/>
      <c r="E228" s="455"/>
      <c r="F228" s="455">
        <f t="shared" si="4"/>
        <v>0</v>
      </c>
      <c r="G228" s="198"/>
      <c r="H228" s="199"/>
      <c r="I228" s="198"/>
      <c r="J228" s="199"/>
      <c r="K228" s="198"/>
      <c r="L228" s="196"/>
      <c r="M228" s="197"/>
      <c r="N228" s="196"/>
      <c r="O228" s="197"/>
      <c r="P228" s="196"/>
      <c r="Q228" s="197"/>
      <c r="R228" s="196"/>
      <c r="S228" s="197"/>
      <c r="T228" s="196"/>
      <c r="U228" s="197"/>
      <c r="V228" s="196"/>
    </row>
    <row r="229" spans="1:22" hidden="1" x14ac:dyDescent="0.2">
      <c r="A229" s="204">
        <v>33500</v>
      </c>
      <c r="B229" s="203" t="s">
        <v>8226</v>
      </c>
      <c r="C229" s="199"/>
      <c r="D229" s="202"/>
      <c r="E229" s="201"/>
      <c r="F229" s="200">
        <f t="shared" si="4"/>
        <v>0</v>
      </c>
      <c r="G229" s="198"/>
      <c r="H229" s="199"/>
      <c r="I229" s="198"/>
      <c r="J229" s="199"/>
      <c r="K229" s="198"/>
      <c r="L229" s="196"/>
      <c r="M229" s="197"/>
      <c r="N229" s="196"/>
      <c r="O229" s="197"/>
      <c r="P229" s="196"/>
      <c r="Q229" s="197"/>
      <c r="R229" s="196"/>
      <c r="S229" s="197"/>
      <c r="T229" s="196"/>
      <c r="U229" s="197"/>
      <c r="V229" s="196"/>
    </row>
    <row r="230" spans="1:22" hidden="1" x14ac:dyDescent="0.2">
      <c r="A230" s="204">
        <v>33500</v>
      </c>
      <c r="B230" s="203" t="s">
        <v>8225</v>
      </c>
      <c r="C230" s="199"/>
      <c r="D230" s="202"/>
      <c r="E230" s="201"/>
      <c r="F230" s="200">
        <f t="shared" si="4"/>
        <v>0</v>
      </c>
      <c r="G230" s="198"/>
      <c r="H230" s="199"/>
      <c r="I230" s="198"/>
      <c r="J230" s="199"/>
      <c r="K230" s="198"/>
      <c r="L230" s="196"/>
      <c r="M230" s="197"/>
      <c r="N230" s="196"/>
      <c r="O230" s="197"/>
      <c r="P230" s="196"/>
      <c r="Q230" s="197"/>
      <c r="R230" s="196"/>
      <c r="S230" s="197"/>
      <c r="T230" s="196"/>
      <c r="U230" s="197"/>
      <c r="V230" s="196"/>
    </row>
    <row r="231" spans="1:22" x14ac:dyDescent="0.2">
      <c r="A231" s="204">
        <v>321723</v>
      </c>
      <c r="B231" s="465" t="s">
        <v>8723</v>
      </c>
      <c r="C231" s="466"/>
      <c r="D231" s="467"/>
      <c r="E231" s="468"/>
      <c r="F231" s="468">
        <f t="shared" si="4"/>
        <v>0</v>
      </c>
      <c r="G231" s="198"/>
      <c r="H231" s="199"/>
      <c r="I231" s="198"/>
      <c r="J231" s="199"/>
      <c r="K231" s="198"/>
      <c r="L231" s="196"/>
      <c r="M231" s="197"/>
      <c r="N231" s="196"/>
      <c r="O231" s="197"/>
      <c r="P231" s="196"/>
      <c r="Q231" s="197"/>
      <c r="R231" s="196"/>
      <c r="S231" s="197"/>
      <c r="T231" s="196"/>
      <c r="U231" s="197"/>
      <c r="V231" s="196"/>
    </row>
    <row r="232" spans="1:22" x14ac:dyDescent="0.2">
      <c r="A232" s="204">
        <v>321723</v>
      </c>
      <c r="B232" s="474" t="s">
        <v>8724</v>
      </c>
      <c r="C232" s="475"/>
      <c r="D232" s="476"/>
      <c r="E232" s="477"/>
      <c r="F232" s="477">
        <f t="shared" si="4"/>
        <v>0</v>
      </c>
      <c r="G232" s="198"/>
      <c r="H232" s="199"/>
      <c r="I232" s="198"/>
      <c r="J232" s="199"/>
      <c r="K232" s="198"/>
      <c r="L232" s="196"/>
      <c r="M232" s="197"/>
      <c r="N232" s="196"/>
      <c r="O232" s="197"/>
      <c r="P232" s="196"/>
      <c r="Q232" s="197"/>
      <c r="R232" s="196"/>
      <c r="S232" s="197"/>
      <c r="T232" s="196"/>
      <c r="U232" s="197"/>
      <c r="V232" s="196"/>
    </row>
    <row r="233" spans="1:22" x14ac:dyDescent="0.2">
      <c r="A233" s="204">
        <v>322200</v>
      </c>
      <c r="B233" s="483" t="s">
        <v>8725</v>
      </c>
      <c r="C233" s="484"/>
      <c r="D233" s="485"/>
      <c r="E233" s="486"/>
      <c r="F233" s="486">
        <f t="shared" si="4"/>
        <v>0</v>
      </c>
      <c r="G233" s="198"/>
      <c r="H233" s="199"/>
      <c r="I233" s="198"/>
      <c r="J233" s="199"/>
      <c r="K233" s="198"/>
      <c r="L233" s="196"/>
      <c r="M233" s="197"/>
      <c r="N233" s="196"/>
      <c r="O233" s="197"/>
      <c r="P233" s="196"/>
      <c r="Q233" s="197"/>
      <c r="R233" s="196"/>
      <c r="S233" s="197"/>
      <c r="T233" s="196"/>
      <c r="U233" s="197"/>
      <c r="V233" s="196"/>
    </row>
    <row r="234" spans="1:22" hidden="1" x14ac:dyDescent="0.2">
      <c r="A234" s="204">
        <v>329113</v>
      </c>
      <c r="B234" s="203" t="s">
        <v>8221</v>
      </c>
      <c r="C234" s="199"/>
      <c r="D234" s="202"/>
      <c r="E234" s="201"/>
      <c r="F234" s="200">
        <f t="shared" si="4"/>
        <v>0</v>
      </c>
      <c r="G234" s="198"/>
      <c r="H234" s="199"/>
      <c r="I234" s="198"/>
      <c r="J234" s="199"/>
      <c r="K234" s="198"/>
      <c r="L234" s="196"/>
      <c r="M234" s="197"/>
      <c r="N234" s="196"/>
      <c r="O234" s="197"/>
      <c r="P234" s="196"/>
      <c r="Q234" s="197"/>
      <c r="R234" s="196"/>
      <c r="S234" s="197"/>
      <c r="T234" s="196"/>
      <c r="U234" s="197"/>
      <c r="V234" s="196"/>
    </row>
    <row r="235" spans="1:22" hidden="1" x14ac:dyDescent="0.2">
      <c r="A235" s="204">
        <v>42000</v>
      </c>
      <c r="B235" s="203" t="s">
        <v>8220</v>
      </c>
      <c r="C235" s="199"/>
      <c r="D235" s="202"/>
      <c r="E235" s="201"/>
      <c r="F235" s="200">
        <f t="shared" si="4"/>
        <v>0</v>
      </c>
      <c r="G235" s="198"/>
      <c r="H235" s="199"/>
      <c r="I235" s="198"/>
      <c r="J235" s="199"/>
      <c r="K235" s="198"/>
      <c r="L235" s="196"/>
      <c r="M235" s="197"/>
      <c r="N235" s="196"/>
      <c r="O235" s="197"/>
      <c r="P235" s="196"/>
      <c r="Q235" s="197"/>
      <c r="R235" s="196"/>
      <c r="S235" s="197"/>
      <c r="T235" s="196"/>
      <c r="U235" s="197"/>
      <c r="V235" s="196"/>
    </row>
    <row r="236" spans="1:22" hidden="1" x14ac:dyDescent="0.2">
      <c r="A236" s="204">
        <v>59990</v>
      </c>
      <c r="B236" s="203" t="s">
        <v>8219</v>
      </c>
      <c r="C236" s="199"/>
      <c r="D236" s="202"/>
      <c r="E236" s="201"/>
      <c r="F236" s="200">
        <f t="shared" si="4"/>
        <v>0</v>
      </c>
      <c r="G236" s="198"/>
      <c r="H236" s="199"/>
      <c r="I236" s="198"/>
      <c r="J236" s="199"/>
      <c r="K236" s="198"/>
      <c r="L236" s="196"/>
      <c r="M236" s="197"/>
      <c r="N236" s="196"/>
      <c r="O236" s="197"/>
      <c r="P236" s="196"/>
      <c r="Q236" s="197"/>
      <c r="R236" s="196"/>
      <c r="S236" s="197"/>
      <c r="T236" s="196"/>
      <c r="U236" s="197"/>
      <c r="V236" s="196"/>
    </row>
    <row r="237" spans="1:22" hidden="1" x14ac:dyDescent="0.2">
      <c r="A237" s="204">
        <v>62000</v>
      </c>
      <c r="B237" s="203" t="s">
        <v>8218</v>
      </c>
      <c r="C237" s="199"/>
      <c r="D237" s="202"/>
      <c r="E237" s="201"/>
      <c r="F237" s="200">
        <f t="shared" si="4"/>
        <v>0</v>
      </c>
      <c r="G237" s="198"/>
      <c r="H237" s="199"/>
      <c r="I237" s="198"/>
      <c r="J237" s="199"/>
      <c r="K237" s="198"/>
      <c r="L237" s="196"/>
      <c r="M237" s="197"/>
      <c r="N237" s="196"/>
      <c r="O237" s="197"/>
      <c r="P237" s="196"/>
      <c r="Q237" s="197"/>
      <c r="R237" s="196"/>
      <c r="S237" s="197"/>
      <c r="T237" s="196"/>
      <c r="U237" s="197"/>
      <c r="V237" s="196"/>
    </row>
    <row r="238" spans="1:22" hidden="1" x14ac:dyDescent="0.2">
      <c r="A238" s="204">
        <v>61000</v>
      </c>
      <c r="B238" s="203" t="s">
        <v>8217</v>
      </c>
      <c r="C238" s="199"/>
      <c r="D238" s="202"/>
      <c r="E238" s="201"/>
      <c r="F238" s="200">
        <f t="shared" si="4"/>
        <v>0</v>
      </c>
      <c r="G238" s="198"/>
      <c r="H238" s="199"/>
      <c r="I238" s="198"/>
      <c r="J238" s="199"/>
      <c r="K238" s="198"/>
      <c r="L238" s="196"/>
      <c r="M238" s="197"/>
      <c r="N238" s="196"/>
      <c r="O238" s="197"/>
      <c r="P238" s="196"/>
      <c r="Q238" s="197"/>
      <c r="R238" s="196"/>
      <c r="S238" s="197"/>
      <c r="T238" s="196"/>
      <c r="U238" s="197"/>
      <c r="V238" s="196"/>
    </row>
    <row r="239" spans="1:22" hidden="1" x14ac:dyDescent="0.2">
      <c r="A239" s="204">
        <v>62000</v>
      </c>
      <c r="B239" s="203" t="s">
        <v>8216</v>
      </c>
      <c r="C239" s="199"/>
      <c r="D239" s="202"/>
      <c r="E239" s="201"/>
      <c r="F239" s="200">
        <f t="shared" si="4"/>
        <v>0</v>
      </c>
      <c r="G239" s="198"/>
      <c r="H239" s="199"/>
      <c r="I239" s="198"/>
      <c r="J239" s="199"/>
      <c r="K239" s="198"/>
      <c r="L239" s="196"/>
      <c r="M239" s="197"/>
      <c r="N239" s="196"/>
      <c r="O239" s="197"/>
      <c r="P239" s="196"/>
      <c r="Q239" s="197"/>
      <c r="R239" s="196"/>
      <c r="S239" s="197"/>
      <c r="T239" s="196"/>
      <c r="U239" s="197"/>
      <c r="V239" s="196"/>
    </row>
    <row r="240" spans="1:22" hidden="1" x14ac:dyDescent="0.2">
      <c r="A240" s="204">
        <v>74210</v>
      </c>
      <c r="B240" s="236" t="s">
        <v>8258</v>
      </c>
      <c r="C240" s="199"/>
      <c r="D240" s="202"/>
      <c r="E240" s="201"/>
      <c r="F240" s="200">
        <f t="shared" si="4"/>
        <v>0</v>
      </c>
      <c r="G240" s="198"/>
      <c r="H240" s="199"/>
      <c r="I240" s="198"/>
      <c r="J240" s="199"/>
      <c r="K240" s="198"/>
      <c r="L240" s="196"/>
      <c r="M240" s="197"/>
      <c r="N240" s="196"/>
      <c r="O240" s="197"/>
      <c r="P240" s="196"/>
      <c r="Q240" s="197"/>
      <c r="R240" s="196"/>
      <c r="S240" s="197"/>
      <c r="T240" s="196"/>
      <c r="U240" s="197"/>
      <c r="V240" s="196"/>
    </row>
    <row r="241" spans="1:22" hidden="1" x14ac:dyDescent="0.2">
      <c r="A241" s="235">
        <v>78400</v>
      </c>
      <c r="B241" s="203" t="s">
        <v>8257</v>
      </c>
      <c r="C241" s="199"/>
      <c r="D241" s="202"/>
      <c r="E241" s="201"/>
      <c r="F241" s="200">
        <f t="shared" si="4"/>
        <v>0</v>
      </c>
      <c r="G241" s="198"/>
      <c r="H241" s="199"/>
      <c r="I241" s="198"/>
      <c r="J241" s="199"/>
      <c r="K241" s="198"/>
      <c r="L241" s="196"/>
      <c r="M241" s="197"/>
      <c r="N241" s="196"/>
      <c r="O241" s="197"/>
      <c r="P241" s="196"/>
      <c r="Q241" s="197"/>
      <c r="R241" s="196"/>
      <c r="S241" s="197"/>
      <c r="T241" s="196"/>
      <c r="U241" s="197"/>
      <c r="V241" s="196"/>
    </row>
    <row r="242" spans="1:22" hidden="1" x14ac:dyDescent="0.2">
      <c r="A242" s="204">
        <v>79200</v>
      </c>
      <c r="B242" s="203" t="s">
        <v>8256</v>
      </c>
      <c r="C242" s="199"/>
      <c r="D242" s="202"/>
      <c r="E242" s="201"/>
      <c r="F242" s="200">
        <f t="shared" si="4"/>
        <v>0</v>
      </c>
      <c r="G242" s="198"/>
      <c r="H242" s="199"/>
      <c r="I242" s="198"/>
      <c r="J242" s="199"/>
      <c r="K242" s="198"/>
      <c r="L242" s="196"/>
      <c r="M242" s="197"/>
      <c r="N242" s="196"/>
      <c r="O242" s="197"/>
      <c r="P242" s="196"/>
      <c r="Q242" s="197"/>
      <c r="R242" s="196"/>
      <c r="S242" s="197"/>
      <c r="T242" s="196"/>
      <c r="U242" s="197"/>
      <c r="V242" s="196"/>
    </row>
    <row r="243" spans="1:22" hidden="1" x14ac:dyDescent="0.2">
      <c r="A243" s="204">
        <v>81100</v>
      </c>
      <c r="B243" s="203" t="s">
        <v>8255</v>
      </c>
      <c r="C243" s="199"/>
      <c r="D243" s="202"/>
      <c r="E243" s="201"/>
      <c r="F243" s="200">
        <f t="shared" si="4"/>
        <v>0</v>
      </c>
      <c r="G243" s="198"/>
      <c r="H243" s="199"/>
      <c r="I243" s="198"/>
      <c r="J243" s="199"/>
      <c r="K243" s="198"/>
      <c r="L243" s="196"/>
      <c r="M243" s="197"/>
      <c r="N243" s="196"/>
      <c r="O243" s="197"/>
      <c r="P243" s="196"/>
      <c r="Q243" s="197"/>
      <c r="R243" s="196"/>
      <c r="S243" s="197"/>
      <c r="T243" s="196"/>
      <c r="U243" s="197"/>
      <c r="V243" s="196"/>
    </row>
    <row r="244" spans="1:22" hidden="1" x14ac:dyDescent="0.2">
      <c r="A244" s="204">
        <v>87100</v>
      </c>
      <c r="B244" s="203" t="s">
        <v>8254</v>
      </c>
      <c r="C244" s="199"/>
      <c r="D244" s="202"/>
      <c r="E244" s="201"/>
      <c r="F244" s="200">
        <f t="shared" si="4"/>
        <v>0</v>
      </c>
      <c r="G244" s="198"/>
      <c r="H244" s="199"/>
      <c r="I244" s="198"/>
      <c r="J244" s="199"/>
      <c r="K244" s="198"/>
      <c r="L244" s="196"/>
      <c r="M244" s="197"/>
      <c r="N244" s="196"/>
      <c r="O244" s="197"/>
      <c r="P244" s="196"/>
      <c r="Q244" s="197"/>
      <c r="R244" s="196"/>
      <c r="S244" s="197"/>
      <c r="T244" s="196"/>
      <c r="U244" s="197"/>
      <c r="V244" s="196"/>
    </row>
    <row r="245" spans="1:22" hidden="1" x14ac:dyDescent="0.2">
      <c r="A245" s="204">
        <v>87100</v>
      </c>
      <c r="B245" s="203" t="s">
        <v>8253</v>
      </c>
      <c r="C245" s="199"/>
      <c r="D245" s="202"/>
      <c r="E245" s="201"/>
      <c r="F245" s="200">
        <f t="shared" si="4"/>
        <v>0</v>
      </c>
      <c r="G245" s="198"/>
      <c r="H245" s="199"/>
      <c r="I245" s="198"/>
      <c r="J245" s="199"/>
      <c r="K245" s="198"/>
      <c r="L245" s="196"/>
      <c r="M245" s="197"/>
      <c r="N245" s="196"/>
      <c r="O245" s="197"/>
      <c r="P245" s="196"/>
      <c r="Q245" s="197"/>
      <c r="R245" s="196"/>
      <c r="S245" s="197"/>
      <c r="T245" s="196"/>
      <c r="U245" s="197"/>
      <c r="V245" s="196"/>
    </row>
    <row r="246" spans="1:22" hidden="1" x14ac:dyDescent="0.2">
      <c r="A246" s="204">
        <v>87100</v>
      </c>
      <c r="B246" s="203" t="s">
        <v>8252</v>
      </c>
      <c r="C246" s="199"/>
      <c r="D246" s="202"/>
      <c r="E246" s="201"/>
      <c r="F246" s="200">
        <f t="shared" si="4"/>
        <v>0</v>
      </c>
      <c r="G246" s="198"/>
      <c r="H246" s="199"/>
      <c r="I246" s="198"/>
      <c r="J246" s="199"/>
      <c r="K246" s="198"/>
      <c r="L246" s="196"/>
      <c r="M246" s="197"/>
      <c r="N246" s="196"/>
      <c r="O246" s="197"/>
      <c r="P246" s="196"/>
      <c r="Q246" s="197"/>
      <c r="R246" s="196"/>
      <c r="S246" s="197"/>
      <c r="T246" s="196"/>
      <c r="U246" s="197"/>
      <c r="V246" s="196"/>
    </row>
    <row r="247" spans="1:22" hidden="1" x14ac:dyDescent="0.2">
      <c r="A247" s="204">
        <v>87100</v>
      </c>
      <c r="B247" s="203" t="s">
        <v>8251</v>
      </c>
      <c r="C247" s="199"/>
      <c r="D247" s="202"/>
      <c r="E247" s="201"/>
      <c r="F247" s="200">
        <f t="shared" si="4"/>
        <v>0</v>
      </c>
      <c r="G247" s="198"/>
      <c r="H247" s="199"/>
      <c r="I247" s="198"/>
      <c r="J247" s="199"/>
      <c r="K247" s="198"/>
      <c r="L247" s="196"/>
      <c r="M247" s="197"/>
      <c r="N247" s="196"/>
      <c r="O247" s="197"/>
      <c r="P247" s="196"/>
      <c r="Q247" s="197"/>
      <c r="R247" s="196"/>
      <c r="S247" s="197"/>
      <c r="T247" s="196"/>
      <c r="U247" s="197"/>
      <c r="V247" s="196"/>
    </row>
    <row r="248" spans="1:22" hidden="1" x14ac:dyDescent="0.2">
      <c r="A248" s="234">
        <v>88300</v>
      </c>
      <c r="B248" s="203" t="s">
        <v>8250</v>
      </c>
      <c r="C248" s="199"/>
      <c r="D248" s="202"/>
      <c r="E248" s="201"/>
      <c r="F248" s="200">
        <f t="shared" si="4"/>
        <v>0</v>
      </c>
      <c r="G248" s="198"/>
      <c r="H248" s="199"/>
      <c r="I248" s="198"/>
      <c r="J248" s="199"/>
      <c r="K248" s="198"/>
      <c r="L248" s="196"/>
      <c r="M248" s="197"/>
      <c r="N248" s="196"/>
      <c r="O248" s="197"/>
      <c r="P248" s="196"/>
      <c r="Q248" s="197"/>
      <c r="R248" s="196"/>
      <c r="S248" s="197"/>
      <c r="T248" s="196"/>
      <c r="U248" s="197"/>
      <c r="V248" s="196"/>
    </row>
    <row r="249" spans="1:22" hidden="1" x14ac:dyDescent="0.2">
      <c r="A249" s="204">
        <v>92900</v>
      </c>
      <c r="B249" s="203" t="s">
        <v>8249</v>
      </c>
      <c r="C249" s="199"/>
      <c r="D249" s="202"/>
      <c r="E249" s="201"/>
      <c r="F249" s="200">
        <f t="shared" si="4"/>
        <v>0</v>
      </c>
      <c r="G249" s="198"/>
      <c r="H249" s="199"/>
      <c r="I249" s="198"/>
      <c r="J249" s="199"/>
      <c r="K249" s="198"/>
      <c r="L249" s="196"/>
      <c r="M249" s="197"/>
      <c r="N249" s="196"/>
      <c r="O249" s="197"/>
      <c r="P249" s="196"/>
      <c r="Q249" s="197"/>
      <c r="R249" s="196"/>
      <c r="S249" s="197"/>
      <c r="T249" s="196"/>
      <c r="U249" s="197"/>
      <c r="V249" s="196"/>
    </row>
    <row r="250" spans="1:22" hidden="1" x14ac:dyDescent="0.2">
      <c r="A250" s="204">
        <v>93000</v>
      </c>
      <c r="B250" s="203" t="s">
        <v>8248</v>
      </c>
      <c r="C250" s="199"/>
      <c r="D250" s="202"/>
      <c r="E250" s="201"/>
      <c r="F250" s="200">
        <f t="shared" si="4"/>
        <v>0</v>
      </c>
      <c r="G250" s="198"/>
      <c r="H250" s="199"/>
      <c r="I250" s="198"/>
      <c r="J250" s="199"/>
      <c r="K250" s="198"/>
      <c r="L250" s="196"/>
      <c r="M250" s="197"/>
      <c r="N250" s="196"/>
      <c r="O250" s="197"/>
      <c r="P250" s="196"/>
      <c r="Q250" s="197"/>
      <c r="R250" s="196"/>
      <c r="S250" s="197"/>
      <c r="T250" s="196"/>
      <c r="U250" s="197"/>
      <c r="V250" s="196"/>
    </row>
    <row r="251" spans="1:22" hidden="1" x14ac:dyDescent="0.2">
      <c r="A251" s="204">
        <v>96519</v>
      </c>
      <c r="B251" s="203" t="s">
        <v>8247</v>
      </c>
      <c r="C251" s="199"/>
      <c r="D251" s="202"/>
      <c r="E251" s="201"/>
      <c r="F251" s="200">
        <f t="shared" si="4"/>
        <v>0</v>
      </c>
      <c r="G251" s="198"/>
      <c r="H251" s="199"/>
      <c r="I251" s="198"/>
      <c r="J251" s="199"/>
      <c r="K251" s="198"/>
      <c r="L251" s="196"/>
      <c r="M251" s="197"/>
      <c r="N251" s="196"/>
      <c r="O251" s="197"/>
      <c r="P251" s="196"/>
      <c r="Q251" s="197"/>
      <c r="R251" s="196"/>
      <c r="S251" s="197"/>
      <c r="T251" s="196"/>
      <c r="U251" s="197"/>
      <c r="V251" s="196"/>
    </row>
    <row r="252" spans="1:22" hidden="1" x14ac:dyDescent="0.2">
      <c r="A252" s="204">
        <v>96566</v>
      </c>
      <c r="B252" s="203" t="s">
        <v>8246</v>
      </c>
      <c r="C252" s="199"/>
      <c r="D252" s="202"/>
      <c r="E252" s="201"/>
      <c r="F252" s="200">
        <f t="shared" si="4"/>
        <v>0</v>
      </c>
      <c r="G252" s="198"/>
      <c r="H252" s="199"/>
      <c r="I252" s="198"/>
      <c r="J252" s="199"/>
      <c r="K252" s="198"/>
      <c r="L252" s="196"/>
      <c r="M252" s="197"/>
      <c r="N252" s="196"/>
      <c r="O252" s="197"/>
      <c r="P252" s="196"/>
      <c r="Q252" s="197"/>
      <c r="R252" s="196"/>
      <c r="S252" s="197"/>
      <c r="T252" s="196"/>
      <c r="U252" s="197"/>
      <c r="V252" s="196"/>
    </row>
    <row r="253" spans="1:22" hidden="1" x14ac:dyDescent="0.2">
      <c r="A253" s="204">
        <v>96613</v>
      </c>
      <c r="B253" s="203" t="s">
        <v>8245</v>
      </c>
      <c r="C253" s="199"/>
      <c r="D253" s="202"/>
      <c r="E253" s="201"/>
      <c r="F253" s="200">
        <f t="shared" si="4"/>
        <v>0</v>
      </c>
      <c r="G253" s="198"/>
      <c r="H253" s="199"/>
      <c r="I253" s="198"/>
      <c r="J253" s="199"/>
      <c r="K253" s="198"/>
      <c r="L253" s="196"/>
      <c r="M253" s="197"/>
      <c r="N253" s="196"/>
      <c r="O253" s="197"/>
      <c r="P253" s="196"/>
      <c r="Q253" s="197"/>
      <c r="R253" s="196"/>
      <c r="S253" s="197"/>
      <c r="T253" s="196"/>
      <c r="U253" s="197"/>
      <c r="V253" s="196"/>
    </row>
    <row r="254" spans="1:22" hidden="1" x14ac:dyDescent="0.2">
      <c r="A254" s="204">
        <v>98414</v>
      </c>
      <c r="B254" s="203" t="s">
        <v>8244</v>
      </c>
      <c r="C254" s="199"/>
      <c r="D254" s="202"/>
      <c r="E254" s="201"/>
      <c r="F254" s="200">
        <f t="shared" si="4"/>
        <v>0</v>
      </c>
      <c r="G254" s="198"/>
      <c r="H254" s="199"/>
      <c r="I254" s="198"/>
      <c r="J254" s="199"/>
      <c r="K254" s="198"/>
      <c r="L254" s="196"/>
      <c r="M254" s="197"/>
      <c r="N254" s="196"/>
      <c r="O254" s="197"/>
      <c r="P254" s="196"/>
      <c r="Q254" s="197"/>
      <c r="R254" s="196"/>
      <c r="S254" s="197"/>
      <c r="T254" s="196"/>
      <c r="U254" s="197"/>
      <c r="V254" s="196"/>
    </row>
    <row r="255" spans="1:22" hidden="1" x14ac:dyDescent="0.2">
      <c r="A255" s="204">
        <v>99000</v>
      </c>
      <c r="B255" s="203" t="s">
        <v>8243</v>
      </c>
      <c r="C255" s="199"/>
      <c r="D255" s="202"/>
      <c r="E255" s="201"/>
      <c r="F255" s="200">
        <f t="shared" si="4"/>
        <v>0</v>
      </c>
      <c r="G255" s="198"/>
      <c r="H255" s="199"/>
      <c r="I255" s="198"/>
      <c r="J255" s="199"/>
      <c r="K255" s="198"/>
      <c r="L255" s="196"/>
      <c r="M255" s="197"/>
      <c r="N255" s="196"/>
      <c r="O255" s="197"/>
      <c r="P255" s="196"/>
      <c r="Q255" s="197"/>
      <c r="R255" s="196"/>
      <c r="S255" s="197"/>
      <c r="T255" s="196"/>
      <c r="U255" s="197"/>
      <c r="V255" s="196"/>
    </row>
    <row r="256" spans="1:22" hidden="1" x14ac:dyDescent="0.2">
      <c r="A256" s="204">
        <v>101113</v>
      </c>
      <c r="B256" s="203" t="s">
        <v>8242</v>
      </c>
      <c r="C256" s="199"/>
      <c r="D256" s="202"/>
      <c r="E256" s="201"/>
      <c r="F256" s="200">
        <f t="shared" si="4"/>
        <v>0</v>
      </c>
      <c r="G256" s="198"/>
      <c r="H256" s="199"/>
      <c r="I256" s="198"/>
      <c r="J256" s="199"/>
      <c r="K256" s="198"/>
      <c r="L256" s="196"/>
      <c r="M256" s="197"/>
      <c r="N256" s="196"/>
      <c r="O256" s="197"/>
      <c r="P256" s="196"/>
      <c r="Q256" s="197"/>
      <c r="R256" s="196"/>
      <c r="S256" s="197"/>
      <c r="T256" s="196"/>
      <c r="U256" s="197"/>
      <c r="V256" s="196"/>
    </row>
    <row r="257" spans="1:22" hidden="1" x14ac:dyDescent="0.2">
      <c r="A257" s="204">
        <v>102800</v>
      </c>
      <c r="B257" s="203" t="s">
        <v>8241</v>
      </c>
      <c r="C257" s="199"/>
      <c r="D257" s="202"/>
      <c r="E257" s="201"/>
      <c r="F257" s="200">
        <f t="shared" si="4"/>
        <v>0</v>
      </c>
      <c r="G257" s="198"/>
      <c r="H257" s="199"/>
      <c r="I257" s="198"/>
      <c r="J257" s="199"/>
      <c r="K257" s="198"/>
      <c r="L257" s="196"/>
      <c r="M257" s="197"/>
      <c r="N257" s="196"/>
      <c r="O257" s="197"/>
      <c r="P257" s="196"/>
      <c r="Q257" s="197"/>
      <c r="R257" s="196"/>
      <c r="S257" s="197"/>
      <c r="T257" s="196"/>
      <c r="U257" s="197"/>
      <c r="V257" s="196"/>
    </row>
    <row r="258" spans="1:22" hidden="1" x14ac:dyDescent="0.2">
      <c r="A258" s="204">
        <v>109900</v>
      </c>
      <c r="B258" s="203" t="s">
        <v>8240</v>
      </c>
      <c r="C258" s="199"/>
      <c r="D258" s="202"/>
      <c r="E258" s="201"/>
      <c r="F258" s="200">
        <f t="shared" si="4"/>
        <v>0</v>
      </c>
      <c r="G258" s="198"/>
      <c r="H258" s="199"/>
      <c r="I258" s="198"/>
      <c r="J258" s="199"/>
      <c r="K258" s="198"/>
      <c r="L258" s="196"/>
      <c r="M258" s="197"/>
      <c r="N258" s="196"/>
      <c r="O258" s="197"/>
      <c r="P258" s="196"/>
      <c r="Q258" s="197"/>
      <c r="R258" s="196"/>
      <c r="S258" s="197"/>
      <c r="T258" s="196"/>
      <c r="U258" s="197"/>
      <c r="V258" s="196"/>
    </row>
    <row r="259" spans="1:22" hidden="1" x14ac:dyDescent="0.2">
      <c r="A259" s="204">
        <v>144216</v>
      </c>
      <c r="B259" s="203" t="s">
        <v>8239</v>
      </c>
      <c r="C259" s="199"/>
      <c r="D259" s="202"/>
      <c r="E259" s="201"/>
      <c r="F259" s="200">
        <f t="shared" si="4"/>
        <v>0</v>
      </c>
      <c r="G259" s="198"/>
      <c r="H259" s="199"/>
      <c r="I259" s="198"/>
      <c r="J259" s="199"/>
      <c r="K259" s="198"/>
      <c r="L259" s="196"/>
      <c r="M259" s="197"/>
      <c r="N259" s="196"/>
      <c r="O259" s="197"/>
      <c r="P259" s="196"/>
      <c r="Q259" s="197"/>
      <c r="R259" s="196"/>
      <c r="S259" s="197"/>
      <c r="T259" s="196"/>
      <c r="U259" s="197"/>
      <c r="V259" s="196"/>
    </row>
    <row r="260" spans="1:22" hidden="1" x14ac:dyDescent="0.2">
      <c r="B260" s="203" t="s">
        <v>8238</v>
      </c>
      <c r="C260" s="199"/>
      <c r="D260" s="202"/>
      <c r="E260" s="201"/>
      <c r="F260" s="200">
        <f t="shared" si="4"/>
        <v>0</v>
      </c>
      <c r="G260" s="198"/>
      <c r="H260" s="199"/>
      <c r="I260" s="198"/>
      <c r="J260" s="199"/>
      <c r="K260" s="198"/>
      <c r="L260" s="196"/>
      <c r="M260" s="197"/>
      <c r="N260" s="196"/>
      <c r="O260" s="197"/>
      <c r="P260" s="196"/>
      <c r="Q260" s="197"/>
      <c r="R260" s="196"/>
      <c r="S260" s="197"/>
      <c r="T260" s="196"/>
      <c r="U260" s="197"/>
      <c r="V260" s="196"/>
    </row>
    <row r="261" spans="1:22" hidden="1" x14ac:dyDescent="0.2">
      <c r="A261" s="233"/>
      <c r="B261" s="203" t="s">
        <v>6347</v>
      </c>
      <c r="C261" s="199"/>
      <c r="D261" s="202"/>
      <c r="E261" s="201"/>
      <c r="F261" s="200">
        <f t="shared" si="4"/>
        <v>0</v>
      </c>
      <c r="G261" s="198"/>
      <c r="H261" s="199"/>
      <c r="I261" s="198"/>
      <c r="J261" s="199"/>
      <c r="K261" s="198"/>
      <c r="L261" s="196"/>
      <c r="M261" s="197"/>
      <c r="N261" s="196"/>
      <c r="O261" s="197"/>
      <c r="P261" s="196"/>
      <c r="Q261" s="197"/>
      <c r="R261" s="196"/>
      <c r="S261" s="197"/>
      <c r="T261" s="196"/>
      <c r="U261" s="197"/>
      <c r="V261" s="196"/>
    </row>
    <row r="262" spans="1:22" hidden="1" x14ac:dyDescent="0.2">
      <c r="A262" s="233"/>
      <c r="B262" s="203" t="s">
        <v>8237</v>
      </c>
      <c r="C262" s="199"/>
      <c r="D262" s="202"/>
      <c r="E262" s="201"/>
      <c r="F262" s="200">
        <f t="shared" si="4"/>
        <v>0</v>
      </c>
      <c r="G262" s="198"/>
      <c r="H262" s="199"/>
      <c r="I262" s="198"/>
      <c r="J262" s="199"/>
      <c r="K262" s="198"/>
      <c r="L262" s="196"/>
      <c r="M262" s="197"/>
      <c r="N262" s="196"/>
      <c r="O262" s="197"/>
      <c r="P262" s="196"/>
      <c r="Q262" s="197"/>
      <c r="R262" s="196"/>
      <c r="S262" s="197"/>
      <c r="T262" s="196"/>
      <c r="U262" s="197"/>
      <c r="V262" s="196"/>
    </row>
    <row r="263" spans="1:22" hidden="1" x14ac:dyDescent="0.2">
      <c r="A263" s="232"/>
      <c r="B263" s="203" t="s">
        <v>8236</v>
      </c>
      <c r="C263" s="229"/>
      <c r="D263" s="231"/>
      <c r="E263" s="230"/>
      <c r="F263" s="200">
        <f t="shared" si="4"/>
        <v>0</v>
      </c>
      <c r="G263" s="198"/>
      <c r="H263" s="229"/>
      <c r="I263" s="198"/>
      <c r="J263" s="229"/>
      <c r="K263" s="198"/>
      <c r="L263" s="227"/>
      <c r="M263" s="197"/>
      <c r="N263" s="227"/>
      <c r="O263" s="228"/>
      <c r="P263" s="227"/>
      <c r="Q263" s="228"/>
      <c r="R263" s="227"/>
      <c r="S263" s="228"/>
      <c r="T263" s="227"/>
      <c r="U263" s="228"/>
      <c r="V263" s="227"/>
    </row>
    <row r="264" spans="1:22" ht="15.75" hidden="1" thickBot="1" x14ac:dyDescent="0.25">
      <c r="A264" s="226"/>
      <c r="B264" s="225" t="s">
        <v>8235</v>
      </c>
      <c r="C264" s="222"/>
      <c r="D264" s="224"/>
      <c r="E264" s="223"/>
      <c r="F264" s="200">
        <f t="shared" si="4"/>
        <v>0</v>
      </c>
      <c r="G264" s="198">
        <v>0</v>
      </c>
      <c r="H264" s="222"/>
      <c r="I264" s="198">
        <f>G264</f>
        <v>0</v>
      </c>
      <c r="J264" s="222"/>
      <c r="K264" s="198">
        <f>I264</f>
        <v>0</v>
      </c>
      <c r="L264" s="220"/>
      <c r="M264" s="197">
        <f>K264</f>
        <v>0</v>
      </c>
      <c r="N264" s="220"/>
      <c r="O264" s="221">
        <f>M264</f>
        <v>0</v>
      </c>
      <c r="P264" s="220"/>
      <c r="Q264" s="221">
        <f>O264</f>
        <v>0</v>
      </c>
      <c r="R264" s="220"/>
      <c r="S264" s="221">
        <f>Q264</f>
        <v>0</v>
      </c>
      <c r="T264" s="220"/>
      <c r="U264" s="221">
        <f>S264</f>
        <v>0</v>
      </c>
      <c r="V264" s="220"/>
    </row>
    <row r="265" spans="1:22" ht="15.75" x14ac:dyDescent="0.2">
      <c r="A265" s="205"/>
      <c r="B265" s="210"/>
      <c r="C265" s="219"/>
      <c r="D265" s="218"/>
      <c r="E265" s="211">
        <f ca="1">SUM(E226:E264)</f>
        <v>19527.875</v>
      </c>
      <c r="F265" s="217">
        <f ca="1">SUM(F226:F264)</f>
        <v>19527.875</v>
      </c>
      <c r="G265" s="211"/>
      <c r="H265" s="210"/>
      <c r="I265" s="211">
        <f>G265</f>
        <v>0</v>
      </c>
      <c r="J265" s="210"/>
      <c r="K265" s="211">
        <f>I265</f>
        <v>0</v>
      </c>
      <c r="L265" s="216"/>
      <c r="M265" s="210"/>
      <c r="N265" s="211"/>
      <c r="O265" s="210"/>
      <c r="P265" s="211"/>
      <c r="Q265" s="210"/>
      <c r="R265" s="211"/>
      <c r="S265" s="210"/>
      <c r="T265" s="210"/>
      <c r="U265" s="210"/>
      <c r="V265" s="205"/>
    </row>
    <row r="266" spans="1:22" x14ac:dyDescent="0.2">
      <c r="A266" s="205"/>
      <c r="B266" s="210"/>
      <c r="C266" s="212">
        <v>7.0000000000000007E-2</v>
      </c>
      <c r="D266" s="211"/>
      <c r="E266" s="211" t="s">
        <v>8234</v>
      </c>
      <c r="F266" s="446">
        <f ca="1">F265*C266</f>
        <v>1366.9512500000001</v>
      </c>
      <c r="G266" s="211"/>
      <c r="H266" s="210"/>
      <c r="I266" s="211"/>
      <c r="J266" s="210"/>
      <c r="K266" s="211"/>
      <c r="L266" s="210"/>
      <c r="M266" s="210"/>
      <c r="N266" s="211"/>
      <c r="O266" s="210"/>
      <c r="P266" s="211"/>
      <c r="Q266" s="210"/>
      <c r="R266" s="211"/>
      <c r="S266" s="210"/>
      <c r="T266" s="210"/>
      <c r="U266" s="210"/>
      <c r="V266" s="205"/>
    </row>
    <row r="267" spans="1:22" ht="15.75" x14ac:dyDescent="0.2">
      <c r="A267" s="205"/>
      <c r="B267" s="210"/>
      <c r="C267" s="212"/>
      <c r="D267" s="211"/>
      <c r="E267" s="211" t="s">
        <v>8233</v>
      </c>
      <c r="F267" s="215">
        <f ca="1">SUM(F265:F266)</f>
        <v>20894.826249999998</v>
      </c>
      <c r="G267" s="492">
        <v>20000</v>
      </c>
      <c r="H267" s="210"/>
      <c r="I267" s="211"/>
      <c r="J267" s="210" t="s">
        <v>8736</v>
      </c>
      <c r="K267" s="211">
        <f ca="1">F267-G267</f>
        <v>894.82624999999825</v>
      </c>
      <c r="L267" s="210"/>
      <c r="M267" s="210"/>
      <c r="N267" s="211"/>
      <c r="O267" s="210"/>
      <c r="P267" s="211"/>
      <c r="Q267" s="210"/>
      <c r="R267" s="211"/>
      <c r="S267" s="210"/>
      <c r="T267" s="210"/>
      <c r="U267" s="210"/>
      <c r="V267" s="205"/>
    </row>
    <row r="268" spans="1:22" x14ac:dyDescent="0.2">
      <c r="A268" s="205"/>
      <c r="B268" s="210"/>
      <c r="C268" s="212"/>
      <c r="D268" s="211"/>
      <c r="E268" s="211" t="s">
        <v>8232</v>
      </c>
      <c r="F268" s="211">
        <v>5000</v>
      </c>
      <c r="G268" s="211">
        <f>F268</f>
        <v>5000</v>
      </c>
      <c r="H268" s="210"/>
      <c r="I268" s="211"/>
      <c r="J268" s="210"/>
      <c r="K268" s="211"/>
      <c r="L268" s="210"/>
      <c r="M268" s="214"/>
      <c r="N268" s="211"/>
      <c r="O268" s="210"/>
      <c r="P268" s="211"/>
      <c r="Q268" s="210"/>
      <c r="R268" s="211"/>
      <c r="S268" s="210"/>
      <c r="T268" s="210"/>
      <c r="U268" s="210"/>
      <c r="V268" s="205"/>
    </row>
    <row r="269" spans="1:22" x14ac:dyDescent="0.2">
      <c r="A269" s="205"/>
      <c r="B269" s="210"/>
      <c r="C269" s="212"/>
      <c r="D269" s="211"/>
      <c r="E269" s="211" t="s">
        <v>8231</v>
      </c>
      <c r="F269" s="211"/>
      <c r="G269" s="211"/>
      <c r="H269" s="210"/>
      <c r="I269" s="211"/>
      <c r="J269" s="210"/>
      <c r="K269" s="211"/>
      <c r="L269" s="210"/>
      <c r="M269" s="214"/>
      <c r="N269" s="211"/>
      <c r="O269" s="210"/>
      <c r="P269" s="211"/>
      <c r="Q269" s="210"/>
      <c r="R269" s="211"/>
      <c r="S269" s="210"/>
      <c r="T269" s="210"/>
      <c r="U269" s="210"/>
      <c r="V269" s="205"/>
    </row>
    <row r="270" spans="1:22" ht="15.75" x14ac:dyDescent="0.2">
      <c r="A270" s="205"/>
      <c r="B270" s="210"/>
      <c r="C270" s="212"/>
      <c r="D270" s="211"/>
      <c r="E270" s="211" t="s">
        <v>8230</v>
      </c>
      <c r="F270" s="213">
        <f ca="1">SUM(F267:F269)</f>
        <v>25894.826249999998</v>
      </c>
      <c r="G270" s="211">
        <f>G268+G267</f>
        <v>25000</v>
      </c>
      <c r="H270" s="210"/>
      <c r="I270" s="211"/>
      <c r="J270" s="210"/>
      <c r="K270" s="211"/>
      <c r="L270" s="210"/>
      <c r="M270" s="210"/>
      <c r="N270" s="211"/>
      <c r="O270" s="210"/>
      <c r="P270" s="211"/>
      <c r="Q270" s="210"/>
      <c r="R270" s="211"/>
      <c r="S270" s="210"/>
      <c r="T270" s="210"/>
      <c r="U270" s="210"/>
      <c r="V270" s="205"/>
    </row>
    <row r="271" spans="1:22" x14ac:dyDescent="0.2">
      <c r="A271" s="205"/>
      <c r="B271" s="210"/>
      <c r="C271" s="212">
        <v>0.13</v>
      </c>
      <c r="D271" s="211"/>
      <c r="E271" s="211" t="s">
        <v>8229</v>
      </c>
      <c r="F271" s="211">
        <f ca="1">C271*F270</f>
        <v>3366.3274124999998</v>
      </c>
      <c r="G271" s="211">
        <f>C271*G270</f>
        <v>3250</v>
      </c>
      <c r="H271" s="210"/>
      <c r="I271" s="211"/>
      <c r="J271" s="211"/>
      <c r="K271" s="211"/>
      <c r="L271" s="210"/>
      <c r="M271" s="210"/>
      <c r="N271" s="211"/>
      <c r="O271" s="210"/>
      <c r="P271" s="211"/>
      <c r="Q271" s="210"/>
      <c r="R271" s="211"/>
      <c r="S271" s="210"/>
      <c r="T271" s="210"/>
      <c r="U271" s="210"/>
      <c r="V271" s="205"/>
    </row>
    <row r="272" spans="1:22" ht="15.75" x14ac:dyDescent="0.25">
      <c r="A272" s="205"/>
      <c r="B272" s="205"/>
      <c r="C272" s="209"/>
      <c r="D272" s="206" t="s">
        <v>8228</v>
      </c>
      <c r="E272" s="206" t="s">
        <v>8227</v>
      </c>
      <c r="F272" s="208">
        <f ca="1">SUM(F270:F271)</f>
        <v>29261.153662499997</v>
      </c>
      <c r="G272" s="206">
        <f>G271+G270</f>
        <v>28250</v>
      </c>
      <c r="H272" s="207"/>
      <c r="I272" s="206"/>
      <c r="J272" s="205"/>
      <c r="K272" s="206"/>
      <c r="L272" s="206"/>
      <c r="M272" s="205"/>
      <c r="N272" s="206"/>
      <c r="O272" s="205"/>
      <c r="P272" s="206"/>
      <c r="Q272" s="205"/>
      <c r="R272" s="206"/>
      <c r="S272" s="205"/>
      <c r="T272" s="205"/>
      <c r="U272" s="205"/>
      <c r="V272" s="205"/>
    </row>
    <row r="273" spans="1:22" hidden="1" x14ac:dyDescent="0.2">
      <c r="A273" s="204">
        <v>33500</v>
      </c>
      <c r="B273" s="203" t="s">
        <v>8226</v>
      </c>
      <c r="C273" s="199"/>
      <c r="D273" s="202"/>
      <c r="E273" s="201"/>
      <c r="F273" s="200">
        <f t="shared" ref="F273:F283" si="5">IF(MIN(G273,I273,K273)=0,E273,MIN(G273,I273,K273,M273,O273,Q273,S273,U273))</f>
        <v>0</v>
      </c>
      <c r="G273" s="198">
        <v>0</v>
      </c>
      <c r="H273" s="199"/>
      <c r="I273" s="198">
        <f>G273</f>
        <v>0</v>
      </c>
      <c r="J273" s="199"/>
      <c r="K273" s="198">
        <f>I273</f>
        <v>0</v>
      </c>
      <c r="L273" s="196"/>
      <c r="M273" s="197">
        <f>K273</f>
        <v>0</v>
      </c>
      <c r="N273" s="196"/>
      <c r="O273" s="197">
        <f>M273</f>
        <v>0</v>
      </c>
      <c r="P273" s="196"/>
      <c r="Q273" s="197">
        <f>O273</f>
        <v>0</v>
      </c>
      <c r="R273" s="196"/>
      <c r="S273" s="197">
        <f>Q273</f>
        <v>0</v>
      </c>
      <c r="T273" s="196"/>
      <c r="U273" s="197">
        <f>S273</f>
        <v>0</v>
      </c>
      <c r="V273" s="196"/>
    </row>
    <row r="274" spans="1:22" hidden="1" x14ac:dyDescent="0.2">
      <c r="A274" s="204">
        <v>33500</v>
      </c>
      <c r="B274" s="203" t="s">
        <v>8225</v>
      </c>
      <c r="C274" s="199"/>
      <c r="D274" s="202"/>
      <c r="E274" s="201"/>
      <c r="F274" s="200">
        <f t="shared" si="5"/>
        <v>0</v>
      </c>
      <c r="G274" s="198">
        <v>0</v>
      </c>
      <c r="H274" s="199"/>
      <c r="I274" s="198">
        <f>G274</f>
        <v>0</v>
      </c>
      <c r="J274" s="199"/>
      <c r="K274" s="198">
        <f>I274</f>
        <v>0</v>
      </c>
      <c r="L274" s="196"/>
      <c r="M274" s="197">
        <f>K274</f>
        <v>0</v>
      </c>
      <c r="N274" s="196"/>
      <c r="O274" s="197">
        <f>M274</f>
        <v>0</v>
      </c>
      <c r="P274" s="196"/>
      <c r="Q274" s="197">
        <f>O274</f>
        <v>0</v>
      </c>
      <c r="R274" s="196"/>
      <c r="S274" s="197">
        <f>Q274</f>
        <v>0</v>
      </c>
      <c r="T274" s="196"/>
      <c r="U274" s="197">
        <f>S274</f>
        <v>0</v>
      </c>
      <c r="V274" s="196"/>
    </row>
    <row r="275" spans="1:22" hidden="1" x14ac:dyDescent="0.2">
      <c r="A275" s="204">
        <v>321723</v>
      </c>
      <c r="B275" s="203" t="s">
        <v>8224</v>
      </c>
      <c r="C275" s="199"/>
      <c r="D275" s="202"/>
      <c r="E275" s="201"/>
      <c r="F275" s="200">
        <f t="shared" si="5"/>
        <v>0</v>
      </c>
      <c r="G275" s="198"/>
      <c r="H275" s="199"/>
      <c r="I275" s="198"/>
      <c r="J275" s="199"/>
      <c r="K275" s="198"/>
      <c r="L275" s="196"/>
      <c r="M275" s="197"/>
      <c r="N275" s="196"/>
      <c r="O275" s="197"/>
      <c r="P275" s="196"/>
      <c r="Q275" s="197"/>
      <c r="R275" s="196"/>
      <c r="S275" s="197"/>
      <c r="T275" s="196"/>
      <c r="U275" s="197"/>
      <c r="V275" s="196"/>
    </row>
    <row r="276" spans="1:22" hidden="1" x14ac:dyDescent="0.2">
      <c r="A276" s="204">
        <v>321723</v>
      </c>
      <c r="B276" s="203" t="s">
        <v>8223</v>
      </c>
      <c r="C276" s="199"/>
      <c r="D276" s="202"/>
      <c r="E276" s="201"/>
      <c r="F276" s="200">
        <f t="shared" si="5"/>
        <v>0</v>
      </c>
      <c r="G276" s="198"/>
      <c r="H276" s="199"/>
      <c r="I276" s="198"/>
      <c r="J276" s="199"/>
      <c r="K276" s="198"/>
      <c r="L276" s="196"/>
      <c r="M276" s="197"/>
      <c r="N276" s="196"/>
      <c r="O276" s="197"/>
      <c r="P276" s="196"/>
      <c r="Q276" s="197"/>
      <c r="R276" s="196"/>
      <c r="S276" s="197"/>
      <c r="T276" s="196"/>
      <c r="U276" s="197"/>
      <c r="V276" s="196"/>
    </row>
    <row r="277" spans="1:22" hidden="1" x14ac:dyDescent="0.2">
      <c r="A277" s="204">
        <v>322200</v>
      </c>
      <c r="B277" s="203" t="s">
        <v>8222</v>
      </c>
      <c r="C277" s="199"/>
      <c r="D277" s="202"/>
      <c r="E277" s="201"/>
      <c r="F277" s="200">
        <f t="shared" si="5"/>
        <v>0</v>
      </c>
      <c r="G277" s="198"/>
      <c r="H277" s="199"/>
      <c r="I277" s="198"/>
      <c r="J277" s="199"/>
      <c r="K277" s="198"/>
      <c r="L277" s="196"/>
      <c r="M277" s="197"/>
      <c r="N277" s="196"/>
      <c r="O277" s="197"/>
      <c r="P277" s="196"/>
      <c r="Q277" s="197"/>
      <c r="R277" s="196"/>
      <c r="S277" s="197"/>
      <c r="T277" s="196"/>
      <c r="U277" s="197"/>
      <c r="V277" s="196"/>
    </row>
    <row r="278" spans="1:22" hidden="1" x14ac:dyDescent="0.2">
      <c r="A278" s="204">
        <v>329113</v>
      </c>
      <c r="B278" s="203" t="s">
        <v>8221</v>
      </c>
      <c r="C278" s="199"/>
      <c r="D278" s="202"/>
      <c r="E278" s="201"/>
      <c r="F278" s="200">
        <f t="shared" si="5"/>
        <v>0</v>
      </c>
      <c r="G278" s="198"/>
      <c r="H278" s="199"/>
      <c r="I278" s="198"/>
      <c r="J278" s="199"/>
      <c r="K278" s="198"/>
      <c r="L278" s="196"/>
      <c r="M278" s="197"/>
      <c r="N278" s="196"/>
      <c r="O278" s="197"/>
      <c r="P278" s="196"/>
      <c r="Q278" s="197"/>
      <c r="R278" s="196"/>
      <c r="S278" s="197"/>
      <c r="T278" s="196"/>
      <c r="U278" s="197"/>
      <c r="V278" s="196"/>
    </row>
    <row r="279" spans="1:22" hidden="1" x14ac:dyDescent="0.2">
      <c r="A279" s="204">
        <v>42000</v>
      </c>
      <c r="B279" s="203" t="s">
        <v>8220</v>
      </c>
      <c r="C279" s="199"/>
      <c r="D279" s="202"/>
      <c r="E279" s="201"/>
      <c r="F279" s="200">
        <f t="shared" si="5"/>
        <v>0</v>
      </c>
      <c r="G279" s="198"/>
      <c r="H279" s="199"/>
      <c r="I279" s="198"/>
      <c r="J279" s="199"/>
      <c r="K279" s="198"/>
      <c r="L279" s="196"/>
      <c r="M279" s="197"/>
      <c r="N279" s="196"/>
      <c r="O279" s="197"/>
      <c r="P279" s="196"/>
      <c r="Q279" s="197"/>
      <c r="R279" s="196"/>
      <c r="S279" s="197"/>
      <c r="T279" s="196"/>
      <c r="U279" s="197"/>
      <c r="V279" s="196"/>
    </row>
    <row r="280" spans="1:22" hidden="1" x14ac:dyDescent="0.2">
      <c r="A280" s="204">
        <v>59990</v>
      </c>
      <c r="B280" s="203" t="s">
        <v>8219</v>
      </c>
      <c r="C280" s="199"/>
      <c r="D280" s="202"/>
      <c r="E280" s="201"/>
      <c r="F280" s="200">
        <f t="shared" si="5"/>
        <v>0</v>
      </c>
      <c r="G280" s="198"/>
      <c r="H280" s="199"/>
      <c r="I280" s="198"/>
      <c r="J280" s="199"/>
      <c r="K280" s="198"/>
      <c r="L280" s="196"/>
      <c r="M280" s="197"/>
      <c r="N280" s="196"/>
      <c r="O280" s="197"/>
      <c r="P280" s="196"/>
      <c r="Q280" s="197"/>
      <c r="R280" s="196"/>
      <c r="S280" s="197"/>
      <c r="T280" s="196"/>
      <c r="U280" s="197"/>
      <c r="V280" s="196"/>
    </row>
    <row r="281" spans="1:22" hidden="1" x14ac:dyDescent="0.2">
      <c r="A281" s="204">
        <v>62000</v>
      </c>
      <c r="B281" s="203" t="s">
        <v>8218</v>
      </c>
      <c r="C281" s="199"/>
      <c r="D281" s="202"/>
      <c r="E281" s="201"/>
      <c r="F281" s="200">
        <f t="shared" si="5"/>
        <v>0</v>
      </c>
      <c r="G281" s="198"/>
      <c r="H281" s="199"/>
      <c r="I281" s="198"/>
      <c r="J281" s="199"/>
      <c r="K281" s="198"/>
      <c r="L281" s="196"/>
      <c r="M281" s="197"/>
      <c r="N281" s="196"/>
      <c r="O281" s="197"/>
      <c r="P281" s="196"/>
      <c r="Q281" s="197"/>
      <c r="R281" s="196"/>
      <c r="S281" s="197"/>
      <c r="T281" s="196"/>
      <c r="U281" s="197"/>
      <c r="V281" s="196"/>
    </row>
    <row r="282" spans="1:22" hidden="1" x14ac:dyDescent="0.2">
      <c r="A282" s="204">
        <v>61000</v>
      </c>
      <c r="B282" s="203" t="s">
        <v>8217</v>
      </c>
      <c r="C282" s="199"/>
      <c r="D282" s="202"/>
      <c r="E282" s="201"/>
      <c r="F282" s="200">
        <f t="shared" si="5"/>
        <v>0</v>
      </c>
      <c r="G282" s="198"/>
      <c r="H282" s="199"/>
      <c r="I282" s="198"/>
      <c r="J282" s="199"/>
      <c r="K282" s="198"/>
      <c r="L282" s="196"/>
      <c r="M282" s="197"/>
      <c r="N282" s="196"/>
      <c r="O282" s="197"/>
      <c r="P282" s="196"/>
      <c r="Q282" s="197"/>
      <c r="R282" s="196"/>
      <c r="S282" s="197"/>
      <c r="T282" s="196"/>
      <c r="U282" s="197"/>
      <c r="V282" s="196"/>
    </row>
    <row r="283" spans="1:22" hidden="1" x14ac:dyDescent="0.2">
      <c r="A283" s="204">
        <v>62000</v>
      </c>
      <c r="B283" s="203" t="s">
        <v>8216</v>
      </c>
      <c r="C283" s="199"/>
      <c r="D283" s="202"/>
      <c r="E283" s="201"/>
      <c r="F283" s="200">
        <f t="shared" si="5"/>
        <v>0</v>
      </c>
      <c r="G283" s="198"/>
      <c r="H283" s="199"/>
      <c r="I283" s="198"/>
      <c r="J283" s="199"/>
      <c r="K283" s="198"/>
      <c r="L283" s="196"/>
      <c r="M283" s="197"/>
      <c r="N283" s="196"/>
      <c r="O283" s="197"/>
      <c r="P283" s="196"/>
      <c r="Q283" s="197"/>
      <c r="R283" s="196"/>
      <c r="S283" s="197"/>
      <c r="T283" s="196"/>
      <c r="U283" s="197"/>
      <c r="V283" s="196"/>
    </row>
    <row r="284" spans="1:22" x14ac:dyDescent="0.25">
      <c r="C284" s="147"/>
      <c r="D284" s="146"/>
      <c r="E284" s="145"/>
      <c r="F284" s="145"/>
      <c r="G284" s="145"/>
      <c r="H284" s="195"/>
      <c r="I284" s="194"/>
      <c r="J284" s="144"/>
      <c r="K284" s="166"/>
      <c r="L284" s="193"/>
    </row>
    <row r="285" spans="1:22" ht="15.75" thickBot="1" x14ac:dyDescent="0.3">
      <c r="B285" s="254" t="s">
        <v>8741</v>
      </c>
      <c r="C285" s="147"/>
      <c r="D285" s="146"/>
      <c r="E285" s="145"/>
      <c r="F285" s="145"/>
      <c r="G285" s="145"/>
      <c r="H285" s="195"/>
      <c r="I285" s="194"/>
      <c r="J285" s="144"/>
      <c r="K285" s="166"/>
      <c r="L285" s="193"/>
    </row>
    <row r="286" spans="1:22" x14ac:dyDescent="0.25">
      <c r="A286" s="144">
        <v>1</v>
      </c>
      <c r="B286" s="436" t="s">
        <v>8726</v>
      </c>
      <c r="C286" s="437"/>
      <c r="D286" s="438"/>
      <c r="E286" s="439"/>
      <c r="F286" s="440">
        <f ca="1">F266+F226-K267</f>
        <v>20000</v>
      </c>
      <c r="G286" s="145"/>
      <c r="H286" s="195"/>
      <c r="I286" s="194"/>
      <c r="J286" s="144"/>
      <c r="K286" s="166"/>
      <c r="L286" s="193"/>
    </row>
    <row r="287" spans="1:22" x14ac:dyDescent="0.25">
      <c r="A287" s="144">
        <v>2</v>
      </c>
      <c r="B287" s="447" t="s">
        <v>8722</v>
      </c>
      <c r="C287" s="448"/>
      <c r="D287" s="449"/>
      <c r="E287" s="450"/>
      <c r="F287" s="451">
        <f>F228</f>
        <v>0</v>
      </c>
      <c r="G287" s="145"/>
      <c r="H287" s="195"/>
      <c r="I287" s="194"/>
      <c r="J287" s="144"/>
      <c r="K287" s="166"/>
      <c r="L287" s="193"/>
    </row>
    <row r="288" spans="1:22" x14ac:dyDescent="0.25">
      <c r="A288" s="144">
        <v>3</v>
      </c>
      <c r="B288" s="456" t="s">
        <v>8727</v>
      </c>
      <c r="C288" s="457"/>
      <c r="D288" s="458"/>
      <c r="E288" s="459"/>
      <c r="F288" s="460">
        <f>F227</f>
        <v>0</v>
      </c>
      <c r="G288" s="145"/>
      <c r="H288" s="195"/>
      <c r="I288" s="194"/>
      <c r="J288" s="144"/>
      <c r="K288" s="166"/>
      <c r="L288" s="193"/>
    </row>
    <row r="289" spans="1:18" x14ac:dyDescent="0.25">
      <c r="A289" s="144">
        <v>4</v>
      </c>
      <c r="B289" s="469" t="s">
        <v>8723</v>
      </c>
      <c r="C289" s="470"/>
      <c r="D289" s="471"/>
      <c r="E289" s="472"/>
      <c r="F289" s="473">
        <f>F231</f>
        <v>0</v>
      </c>
      <c r="G289" s="145"/>
      <c r="H289" s="195"/>
      <c r="I289" s="194"/>
      <c r="J289" s="144"/>
      <c r="K289" s="166"/>
      <c r="L289" s="193"/>
    </row>
    <row r="290" spans="1:18" x14ac:dyDescent="0.25">
      <c r="A290" s="144">
        <v>5</v>
      </c>
      <c r="B290" s="478" t="s">
        <v>8728</v>
      </c>
      <c r="C290" s="479"/>
      <c r="D290" s="480"/>
      <c r="E290" s="481"/>
      <c r="F290" s="482">
        <f>F232</f>
        <v>0</v>
      </c>
      <c r="G290" s="145"/>
      <c r="H290" s="195"/>
      <c r="I290" s="194"/>
      <c r="J290" s="144"/>
      <c r="K290" s="166"/>
      <c r="L290" s="193"/>
    </row>
    <row r="291" spans="1:18" x14ac:dyDescent="0.25">
      <c r="A291" s="144">
        <v>6</v>
      </c>
      <c r="B291" s="487" t="s">
        <v>8725</v>
      </c>
      <c r="C291" s="488"/>
      <c r="D291" s="489"/>
      <c r="E291" s="490"/>
      <c r="F291" s="491">
        <f>F233</f>
        <v>0</v>
      </c>
      <c r="G291" s="145"/>
      <c r="H291" s="195"/>
      <c r="I291" s="194"/>
      <c r="J291" s="144"/>
      <c r="K291" s="166"/>
      <c r="L291" s="193"/>
    </row>
    <row r="292" spans="1:18" x14ac:dyDescent="0.25">
      <c r="A292" s="144">
        <v>7</v>
      </c>
      <c r="B292" s="283" t="s">
        <v>8729</v>
      </c>
      <c r="C292" s="424"/>
      <c r="D292" s="425"/>
      <c r="E292" s="426"/>
      <c r="F292" s="427">
        <f>F268</f>
        <v>5000</v>
      </c>
      <c r="G292" s="145"/>
      <c r="H292" s="195"/>
      <c r="I292" s="194"/>
      <c r="J292" s="144"/>
      <c r="K292" s="166"/>
      <c r="L292" s="193"/>
    </row>
    <row r="293" spans="1:18" ht="15.75" thickBot="1" x14ac:dyDescent="0.3">
      <c r="A293" s="144">
        <v>8</v>
      </c>
      <c r="B293" s="428" t="s">
        <v>8730</v>
      </c>
      <c r="C293" s="429"/>
      <c r="D293" s="430"/>
      <c r="E293" s="431"/>
      <c r="F293" s="432" t="s">
        <v>8735</v>
      </c>
      <c r="G293" s="145"/>
      <c r="H293" s="195"/>
      <c r="I293" s="194"/>
      <c r="J293" s="144"/>
      <c r="K293" s="166"/>
      <c r="L293" s="193"/>
    </row>
    <row r="294" spans="1:18" x14ac:dyDescent="0.25">
      <c r="C294" s="147"/>
      <c r="D294" s="501" t="s">
        <v>8740</v>
      </c>
      <c r="E294" s="145"/>
      <c r="F294" s="433">
        <f ca="1">SUM(F286:F293)</f>
        <v>25000</v>
      </c>
      <c r="G294" s="145" t="b">
        <f ca="1">F294=G270</f>
        <v>1</v>
      </c>
      <c r="H294" s="195"/>
      <c r="I294" s="194"/>
      <c r="J294" s="144"/>
      <c r="K294" s="166"/>
      <c r="L294" s="193"/>
    </row>
    <row r="295" spans="1:18" x14ac:dyDescent="0.25">
      <c r="C295" s="147"/>
      <c r="D295" s="501" t="s">
        <v>8229</v>
      </c>
      <c r="E295" s="145"/>
      <c r="F295" s="434">
        <f ca="1">F294*C271</f>
        <v>3250</v>
      </c>
      <c r="G295" s="145" t="b">
        <f ca="1">F295=G271</f>
        <v>1</v>
      </c>
      <c r="H295" s="195"/>
      <c r="I295" s="194"/>
      <c r="J295" s="144"/>
      <c r="K295" s="166"/>
      <c r="L295" s="193"/>
    </row>
    <row r="296" spans="1:18" ht="15.75" thickBot="1" x14ac:dyDescent="0.3">
      <c r="C296" s="147"/>
      <c r="D296" s="501" t="s">
        <v>8731</v>
      </c>
      <c r="E296" s="145"/>
      <c r="F296" s="435">
        <f ca="1">F295+F294</f>
        <v>28250</v>
      </c>
      <c r="G296" s="145" t="b">
        <f ca="1">F296=G272</f>
        <v>1</v>
      </c>
      <c r="H296" s="195"/>
      <c r="I296" s="194"/>
      <c r="J296" s="144"/>
      <c r="K296" s="166"/>
      <c r="L296" s="193"/>
    </row>
    <row r="297" spans="1:18" ht="15.75" thickBot="1" x14ac:dyDescent="0.3"/>
    <row r="298" spans="1:18" s="184" customFormat="1" ht="22.5" customHeight="1" x14ac:dyDescent="0.25">
      <c r="A298" s="192" t="s">
        <v>8215</v>
      </c>
      <c r="B298" s="191" t="s">
        <v>8214</v>
      </c>
      <c r="C298" s="190" t="s">
        <v>8213</v>
      </c>
      <c r="D298" s="190" t="s">
        <v>8212</v>
      </c>
      <c r="E298" s="190" t="s">
        <v>8211</v>
      </c>
      <c r="F298" s="190" t="s">
        <v>8210</v>
      </c>
      <c r="G298" s="189" t="s">
        <v>8209</v>
      </c>
      <c r="H298" s="188" t="s">
        <v>8208</v>
      </c>
      <c r="I298" s="187" t="s">
        <v>8207</v>
      </c>
      <c r="J298" s="186" t="s">
        <v>8206</v>
      </c>
      <c r="K298" s="185"/>
      <c r="L298" s="185"/>
      <c r="N298" s="185"/>
      <c r="P298" s="185"/>
      <c r="R298" s="185"/>
    </row>
    <row r="299" spans="1:18" x14ac:dyDescent="0.25">
      <c r="A299" s="164" t="e">
        <f>#REF!</f>
        <v>#REF!</v>
      </c>
      <c r="B299" s="175" t="s">
        <v>8205</v>
      </c>
      <c r="C299" s="159"/>
      <c r="D299" s="159"/>
      <c r="E299" s="159"/>
      <c r="F299" s="159"/>
      <c r="G299" s="163"/>
      <c r="H299" s="156"/>
      <c r="I299" s="161"/>
      <c r="J299" s="154"/>
    </row>
    <row r="300" spans="1:18" x14ac:dyDescent="0.25">
      <c r="A300" s="160"/>
      <c r="B300" s="159"/>
      <c r="C300" s="159"/>
      <c r="D300" s="159"/>
      <c r="E300" s="159"/>
      <c r="F300" s="159"/>
      <c r="G300" s="162"/>
      <c r="H300" s="156"/>
      <c r="I300" s="176"/>
      <c r="J300" s="154"/>
    </row>
    <row r="301" spans="1:18" x14ac:dyDescent="0.25">
      <c r="A301" s="160"/>
      <c r="B301" s="159"/>
      <c r="C301" s="159"/>
      <c r="D301" s="159"/>
      <c r="E301" s="159"/>
      <c r="F301" s="159"/>
      <c r="G301" s="162"/>
      <c r="H301" s="156"/>
      <c r="I301" s="176"/>
      <c r="J301" s="154"/>
    </row>
    <row r="302" spans="1:18" x14ac:dyDescent="0.25">
      <c r="A302" s="160"/>
      <c r="B302" s="159"/>
      <c r="C302" s="159"/>
      <c r="D302" s="159"/>
      <c r="E302" s="159"/>
      <c r="F302" s="159"/>
      <c r="G302" s="162"/>
      <c r="H302" s="156"/>
      <c r="I302" s="176"/>
      <c r="J302" s="154"/>
    </row>
    <row r="303" spans="1:18" ht="15.75" thickBot="1" x14ac:dyDescent="0.3">
      <c r="A303" s="153"/>
      <c r="B303" s="152"/>
      <c r="C303" s="152">
        <v>2</v>
      </c>
      <c r="D303" s="152">
        <v>10</v>
      </c>
      <c r="E303" s="152">
        <v>50</v>
      </c>
      <c r="F303" s="152">
        <v>50</v>
      </c>
      <c r="G303" s="151">
        <v>500</v>
      </c>
      <c r="H303" s="150">
        <v>500</v>
      </c>
      <c r="I303" s="149">
        <v>12</v>
      </c>
      <c r="J303" s="148">
        <v>1</v>
      </c>
    </row>
    <row r="304" spans="1:18" x14ac:dyDescent="0.25">
      <c r="A304" s="164" t="e">
        <f>#REF!</f>
        <v>#REF!</v>
      </c>
      <c r="B304" s="164" t="e">
        <f>#REF!</f>
        <v>#REF!</v>
      </c>
      <c r="C304" s="159"/>
      <c r="D304" s="159"/>
      <c r="E304" s="159"/>
      <c r="F304" s="159"/>
      <c r="G304" s="163"/>
      <c r="H304" s="156"/>
      <c r="I304" s="161"/>
      <c r="J304" s="154"/>
    </row>
    <row r="305" spans="1:12" x14ac:dyDescent="0.25">
      <c r="A305" s="160"/>
      <c r="B305" s="159"/>
      <c r="C305" s="159"/>
      <c r="D305" s="159"/>
      <c r="E305" s="159"/>
      <c r="F305" s="159"/>
      <c r="G305" s="162"/>
      <c r="H305" s="156"/>
      <c r="I305" s="176"/>
      <c r="J305" s="154"/>
      <c r="K305" s="183"/>
    </row>
    <row r="306" spans="1:12" ht="15.75" thickBot="1" x14ac:dyDescent="0.3">
      <c r="A306" s="153"/>
      <c r="B306" s="152"/>
      <c r="C306" s="152"/>
      <c r="D306" s="152"/>
      <c r="E306" s="152"/>
      <c r="F306" s="152"/>
      <c r="G306" s="151"/>
      <c r="H306" s="150"/>
      <c r="I306" s="149"/>
      <c r="J306" s="148">
        <v>2</v>
      </c>
      <c r="L306" s="166"/>
    </row>
    <row r="307" spans="1:12" x14ac:dyDescent="0.25">
      <c r="A307" s="164" t="e">
        <f>#REF!</f>
        <v>#REF!</v>
      </c>
      <c r="B307" s="164" t="e">
        <f>#REF!</f>
        <v>#REF!</v>
      </c>
      <c r="C307" s="159"/>
      <c r="D307" s="159"/>
      <c r="E307" s="159"/>
      <c r="F307" s="159"/>
      <c r="G307" s="163"/>
      <c r="H307" s="156"/>
      <c r="I307" s="161"/>
      <c r="J307" s="154"/>
    </row>
    <row r="308" spans="1:12" x14ac:dyDescent="0.25">
      <c r="A308" s="160"/>
      <c r="B308" s="159"/>
      <c r="C308" s="159"/>
      <c r="D308" s="159"/>
      <c r="E308" s="159"/>
      <c r="F308" s="159"/>
      <c r="G308" s="162"/>
      <c r="H308" s="156"/>
      <c r="I308" s="176"/>
      <c r="J308" s="154"/>
    </row>
    <row r="309" spans="1:12" ht="15.75" thickBot="1" x14ac:dyDescent="0.3">
      <c r="A309" s="153"/>
      <c r="B309" s="152"/>
      <c r="C309" s="152"/>
      <c r="D309" s="152"/>
      <c r="E309" s="152"/>
      <c r="F309" s="152"/>
      <c r="G309" s="151"/>
      <c r="H309" s="150"/>
      <c r="I309" s="149"/>
      <c r="J309" s="148">
        <v>3</v>
      </c>
    </row>
    <row r="310" spans="1:12" x14ac:dyDescent="0.25">
      <c r="A310" s="164" t="e">
        <f>#REF!</f>
        <v>#REF!</v>
      </c>
      <c r="B310" s="175" t="e">
        <f>#REF!</f>
        <v>#REF!</v>
      </c>
      <c r="C310" s="182"/>
      <c r="D310" s="182"/>
      <c r="E310" s="182"/>
      <c r="F310" s="182"/>
      <c r="G310" s="181"/>
      <c r="H310" s="180"/>
      <c r="I310" s="179"/>
      <c r="J310" s="178"/>
    </row>
    <row r="311" spans="1:12" x14ac:dyDescent="0.25">
      <c r="A311" s="160"/>
      <c r="B311" s="177"/>
      <c r="C311" s="159"/>
      <c r="D311" s="159"/>
      <c r="E311" s="159"/>
      <c r="F311" s="159"/>
      <c r="G311" s="162"/>
      <c r="H311" s="156"/>
      <c r="I311" s="176"/>
      <c r="J311" s="154"/>
    </row>
    <row r="312" spans="1:12" x14ac:dyDescent="0.25">
      <c r="A312" s="160"/>
      <c r="B312" s="159"/>
      <c r="C312" s="159"/>
      <c r="D312" s="159"/>
      <c r="E312" s="159"/>
      <c r="F312" s="159"/>
      <c r="G312" s="162"/>
      <c r="H312" s="156"/>
      <c r="I312" s="176"/>
      <c r="J312" s="154"/>
    </row>
    <row r="313" spans="1:12" x14ac:dyDescent="0.25">
      <c r="A313" s="160"/>
      <c r="B313" s="159"/>
      <c r="C313" s="159"/>
      <c r="D313" s="159"/>
      <c r="E313" s="159"/>
      <c r="F313" s="159"/>
      <c r="G313" s="162"/>
      <c r="H313" s="156"/>
      <c r="I313" s="176"/>
      <c r="J313" s="154"/>
    </row>
    <row r="314" spans="1:12" x14ac:dyDescent="0.25">
      <c r="A314" s="160"/>
      <c r="B314" s="177"/>
      <c r="C314" s="159"/>
      <c r="D314" s="159"/>
      <c r="E314" s="159"/>
      <c r="F314" s="159"/>
      <c r="G314" s="163"/>
      <c r="H314" s="156"/>
      <c r="I314" s="161"/>
      <c r="J314" s="154"/>
    </row>
    <row r="315" spans="1:12" x14ac:dyDescent="0.25">
      <c r="A315" s="160"/>
      <c r="B315" s="159"/>
      <c r="C315" s="159"/>
      <c r="D315" s="159"/>
      <c r="E315" s="159"/>
      <c r="F315" s="159"/>
      <c r="G315" s="162"/>
      <c r="H315" s="156"/>
      <c r="I315" s="176"/>
      <c r="J315" s="154"/>
    </row>
    <row r="316" spans="1:12" x14ac:dyDescent="0.25">
      <c r="A316" s="160"/>
      <c r="B316" s="159"/>
      <c r="C316" s="159"/>
      <c r="D316" s="159"/>
      <c r="E316" s="159"/>
      <c r="F316" s="159"/>
      <c r="G316" s="162"/>
      <c r="H316" s="156"/>
      <c r="I316" s="176"/>
      <c r="J316" s="154"/>
    </row>
    <row r="317" spans="1:12" x14ac:dyDescent="0.25">
      <c r="A317" s="160"/>
      <c r="B317" s="159"/>
      <c r="C317" s="159"/>
      <c r="D317" s="159"/>
      <c r="E317" s="159"/>
      <c r="F317" s="159"/>
      <c r="G317" s="162"/>
      <c r="H317" s="156"/>
      <c r="I317" s="176"/>
      <c r="J317" s="154"/>
    </row>
    <row r="318" spans="1:12" x14ac:dyDescent="0.25">
      <c r="A318" s="160"/>
      <c r="B318" s="159"/>
      <c r="C318" s="159"/>
      <c r="D318" s="159"/>
      <c r="E318" s="159"/>
      <c r="F318" s="159"/>
      <c r="G318" s="163"/>
      <c r="H318" s="156"/>
      <c r="I318" s="161"/>
      <c r="J318" s="154"/>
    </row>
    <row r="319" spans="1:12" ht="15.75" thickBot="1" x14ac:dyDescent="0.3">
      <c r="A319" s="153"/>
      <c r="B319" s="152"/>
      <c r="C319" s="152"/>
      <c r="D319" s="152"/>
      <c r="E319" s="152"/>
      <c r="F319" s="152"/>
      <c r="G319" s="151"/>
      <c r="H319" s="150"/>
      <c r="I319" s="149"/>
      <c r="J319" s="148">
        <v>4</v>
      </c>
    </row>
    <row r="320" spans="1:12" x14ac:dyDescent="0.25">
      <c r="A320" s="164" t="e">
        <f>#REF!</f>
        <v>#REF!</v>
      </c>
      <c r="B320" s="175" t="e">
        <f>#REF!</f>
        <v>#REF!</v>
      </c>
      <c r="C320" s="159"/>
      <c r="D320" s="159"/>
      <c r="E320" s="159"/>
      <c r="F320" s="159"/>
      <c r="G320" s="163"/>
      <c r="H320" s="156"/>
      <c r="I320" s="161"/>
      <c r="J320" s="154"/>
    </row>
    <row r="321" spans="1:10" x14ac:dyDescent="0.25">
      <c r="A321" s="160"/>
      <c r="B321" s="159"/>
      <c r="C321" s="159"/>
      <c r="D321" s="159"/>
      <c r="E321" s="159"/>
      <c r="F321" s="159"/>
      <c r="G321" s="162"/>
      <c r="H321" s="156"/>
      <c r="I321" s="161"/>
      <c r="J321" s="154"/>
    </row>
    <row r="322" spans="1:10" x14ac:dyDescent="0.25">
      <c r="A322" s="160"/>
      <c r="B322" s="159"/>
      <c r="C322" s="159"/>
      <c r="D322" s="159"/>
      <c r="E322" s="159"/>
      <c r="F322" s="159"/>
      <c r="G322" s="162"/>
      <c r="H322" s="156"/>
      <c r="I322" s="161"/>
      <c r="J322" s="154"/>
    </row>
    <row r="323" spans="1:10" ht="15.75" thickBot="1" x14ac:dyDescent="0.3">
      <c r="A323" s="153"/>
      <c r="B323" s="152"/>
      <c r="C323" s="152"/>
      <c r="D323" s="152"/>
      <c r="E323" s="152"/>
      <c r="F323" s="152"/>
      <c r="G323" s="151"/>
      <c r="H323" s="151"/>
      <c r="I323" s="149"/>
      <c r="J323" s="148">
        <v>5</v>
      </c>
    </row>
    <row r="324" spans="1:10" x14ac:dyDescent="0.25">
      <c r="A324" s="164" t="e">
        <f>#REF!</f>
        <v>#REF!</v>
      </c>
      <c r="B324" s="164" t="e">
        <f>#REF!</f>
        <v>#REF!</v>
      </c>
      <c r="C324" s="159"/>
      <c r="D324" s="159"/>
      <c r="E324" s="159"/>
      <c r="F324" s="159"/>
      <c r="G324" s="162"/>
      <c r="H324" s="156"/>
      <c r="I324" s="161"/>
      <c r="J324" s="154"/>
    </row>
    <row r="325" spans="1:10" x14ac:dyDescent="0.25">
      <c r="A325" s="160"/>
      <c r="B325" s="159"/>
      <c r="C325" s="159"/>
      <c r="D325" s="170"/>
      <c r="E325" s="159"/>
      <c r="F325" s="159"/>
      <c r="G325" s="162"/>
      <c r="H325" s="156"/>
      <c r="I325" s="161"/>
      <c r="J325" s="154"/>
    </row>
    <row r="326" spans="1:10" x14ac:dyDescent="0.25">
      <c r="A326" s="160"/>
      <c r="B326" s="159"/>
      <c r="C326" s="159"/>
      <c r="D326" s="170"/>
      <c r="E326" s="159"/>
      <c r="F326" s="170"/>
      <c r="G326" s="162"/>
      <c r="H326" s="156"/>
      <c r="I326" s="161"/>
      <c r="J326" s="154"/>
    </row>
    <row r="327" spans="1:10" x14ac:dyDescent="0.25">
      <c r="A327" s="160"/>
      <c r="B327" s="159"/>
      <c r="C327" s="159"/>
      <c r="D327" s="159"/>
      <c r="E327" s="159"/>
      <c r="F327" s="159"/>
      <c r="G327" s="162"/>
      <c r="H327" s="156"/>
      <c r="I327" s="161"/>
      <c r="J327" s="154"/>
    </row>
    <row r="328" spans="1:10" x14ac:dyDescent="0.25">
      <c r="A328" s="160"/>
      <c r="B328" s="159"/>
      <c r="C328" s="159"/>
      <c r="D328" s="159"/>
      <c r="E328" s="159"/>
      <c r="F328" s="159"/>
      <c r="G328" s="162"/>
      <c r="H328" s="156"/>
      <c r="I328" s="161"/>
      <c r="J328" s="154"/>
    </row>
    <row r="329" spans="1:10" x14ac:dyDescent="0.25">
      <c r="A329" s="160"/>
      <c r="B329" s="159"/>
      <c r="C329" s="159"/>
      <c r="D329" s="159"/>
      <c r="E329" s="159"/>
      <c r="F329" s="159"/>
      <c r="G329" s="162"/>
      <c r="H329" s="156"/>
      <c r="I329" s="161"/>
      <c r="J329" s="154"/>
    </row>
    <row r="330" spans="1:10" x14ac:dyDescent="0.25">
      <c r="A330" s="160"/>
      <c r="B330" s="159"/>
      <c r="C330" s="159"/>
      <c r="D330" s="159"/>
      <c r="E330" s="159"/>
      <c r="F330" s="159"/>
      <c r="G330" s="162"/>
      <c r="H330" s="156"/>
      <c r="I330" s="161"/>
      <c r="J330" s="154"/>
    </row>
    <row r="331" spans="1:10" x14ac:dyDescent="0.25">
      <c r="A331" s="160"/>
      <c r="B331" s="159"/>
      <c r="C331" s="159"/>
      <c r="D331" s="159"/>
      <c r="E331" s="159"/>
      <c r="F331" s="159"/>
      <c r="G331" s="162"/>
      <c r="H331" s="156"/>
      <c r="I331" s="161"/>
      <c r="J331" s="154"/>
    </row>
    <row r="332" spans="1:10" ht="15.75" thickBot="1" x14ac:dyDescent="0.3">
      <c r="A332" s="153"/>
      <c r="B332" s="152"/>
      <c r="C332" s="152"/>
      <c r="D332" s="152"/>
      <c r="E332" s="152"/>
      <c r="F332" s="152"/>
      <c r="G332" s="151"/>
      <c r="H332" s="150"/>
      <c r="I332" s="149"/>
      <c r="J332" s="148">
        <v>6</v>
      </c>
    </row>
    <row r="333" spans="1:10" x14ac:dyDescent="0.25">
      <c r="A333" s="164" t="e">
        <f>#REF!</f>
        <v>#REF!</v>
      </c>
      <c r="B333" s="164" t="e">
        <f>#REF!</f>
        <v>#REF!</v>
      </c>
      <c r="C333" s="159"/>
      <c r="D333" s="159"/>
      <c r="E333" s="159"/>
      <c r="F333" s="159"/>
      <c r="G333" s="163"/>
      <c r="H333" s="156"/>
      <c r="I333" s="161"/>
      <c r="J333" s="154"/>
    </row>
    <row r="334" spans="1:10" x14ac:dyDescent="0.25">
      <c r="A334" s="160"/>
      <c r="B334" s="159"/>
      <c r="C334" s="159"/>
      <c r="D334" s="159"/>
      <c r="E334" s="159"/>
      <c r="F334" s="159"/>
      <c r="G334" s="162"/>
      <c r="H334" s="156"/>
      <c r="I334" s="161"/>
      <c r="J334" s="154"/>
    </row>
    <row r="335" spans="1:10" x14ac:dyDescent="0.25">
      <c r="A335" s="160"/>
      <c r="B335" s="159"/>
      <c r="C335" s="159"/>
      <c r="D335" s="159"/>
      <c r="E335" s="159"/>
      <c r="F335" s="159"/>
      <c r="G335" s="162"/>
      <c r="H335" s="156"/>
      <c r="I335" s="161"/>
      <c r="J335" s="154"/>
    </row>
    <row r="336" spans="1:10" x14ac:dyDescent="0.25">
      <c r="A336" s="160"/>
      <c r="B336" s="159"/>
      <c r="C336" s="159"/>
      <c r="D336" s="159"/>
      <c r="E336" s="159"/>
      <c r="F336" s="159"/>
      <c r="G336" s="162"/>
      <c r="H336" s="156"/>
      <c r="I336" s="161"/>
      <c r="J336" s="154"/>
    </row>
    <row r="337" spans="1:12" x14ac:dyDescent="0.25">
      <c r="A337" s="160"/>
      <c r="B337" s="159"/>
      <c r="C337" s="159"/>
      <c r="D337" s="159"/>
      <c r="E337" s="159"/>
      <c r="F337" s="159"/>
      <c r="G337" s="162"/>
      <c r="H337" s="156"/>
      <c r="I337" s="161"/>
      <c r="J337" s="154"/>
    </row>
    <row r="338" spans="1:12" ht="15.75" thickBot="1" x14ac:dyDescent="0.3">
      <c r="A338" s="153"/>
      <c r="B338" s="152"/>
      <c r="C338" s="152"/>
      <c r="D338" s="152"/>
      <c r="E338" s="152"/>
      <c r="F338" s="152"/>
      <c r="G338" s="151"/>
      <c r="H338" s="150"/>
      <c r="I338" s="149"/>
      <c r="J338" s="148">
        <v>7</v>
      </c>
    </row>
    <row r="339" spans="1:12" x14ac:dyDescent="0.25">
      <c r="A339" s="164" t="e">
        <f>#REF!</f>
        <v>#REF!</v>
      </c>
      <c r="B339" s="164" t="e">
        <f>#REF!</f>
        <v>#REF!</v>
      </c>
      <c r="C339" s="159"/>
      <c r="D339" s="159"/>
      <c r="E339" s="159"/>
      <c r="F339" s="159"/>
      <c r="G339" s="163"/>
      <c r="H339" s="156"/>
      <c r="I339" s="161"/>
      <c r="J339" s="154"/>
    </row>
    <row r="340" spans="1:12" x14ac:dyDescent="0.25">
      <c r="A340" s="160"/>
      <c r="B340" s="159"/>
      <c r="C340" s="159"/>
      <c r="D340" s="159"/>
      <c r="E340" s="159"/>
      <c r="F340" s="159"/>
      <c r="G340" s="163"/>
      <c r="H340" s="156"/>
      <c r="I340" s="161"/>
      <c r="J340" s="154"/>
    </row>
    <row r="341" spans="1:12" x14ac:dyDescent="0.25">
      <c r="A341" s="160"/>
      <c r="B341" s="159"/>
      <c r="C341" s="170"/>
      <c r="D341" s="170"/>
      <c r="E341" s="170"/>
      <c r="F341" s="170"/>
      <c r="G341" s="162"/>
      <c r="H341" s="156"/>
      <c r="I341" s="161"/>
      <c r="J341" s="154"/>
    </row>
    <row r="342" spans="1:12" x14ac:dyDescent="0.25">
      <c r="A342" s="160"/>
      <c r="B342" s="159"/>
      <c r="C342" s="170"/>
      <c r="D342" s="170"/>
      <c r="E342" s="170"/>
      <c r="F342" s="170"/>
      <c r="G342" s="162"/>
      <c r="H342" s="156"/>
      <c r="I342" s="161"/>
      <c r="J342" s="154"/>
    </row>
    <row r="343" spans="1:12" x14ac:dyDescent="0.25">
      <c r="A343" s="160"/>
      <c r="B343" s="159"/>
      <c r="C343" s="170"/>
      <c r="D343" s="170"/>
      <c r="E343" s="170"/>
      <c r="F343" s="170"/>
      <c r="G343" s="162"/>
      <c r="H343" s="156"/>
      <c r="I343" s="161"/>
      <c r="J343" s="154"/>
    </row>
    <row r="344" spans="1:12" x14ac:dyDescent="0.25">
      <c r="A344" s="160"/>
      <c r="B344" s="159"/>
      <c r="C344" s="170"/>
      <c r="D344" s="170"/>
      <c r="E344" s="170"/>
      <c r="F344" s="170"/>
      <c r="G344" s="162"/>
      <c r="H344" s="156"/>
      <c r="I344" s="161"/>
      <c r="J344" s="154"/>
    </row>
    <row r="345" spans="1:12" x14ac:dyDescent="0.25">
      <c r="A345" s="160"/>
      <c r="B345" s="159"/>
      <c r="C345" s="170"/>
      <c r="D345" s="170"/>
      <c r="E345" s="170"/>
      <c r="F345" s="170"/>
      <c r="G345" s="162"/>
      <c r="H345" s="156"/>
      <c r="I345" s="161"/>
      <c r="J345" s="154"/>
    </row>
    <row r="346" spans="1:12" x14ac:dyDescent="0.25">
      <c r="A346" s="160"/>
      <c r="B346" s="159"/>
      <c r="C346" s="170"/>
      <c r="D346" s="170"/>
      <c r="E346" s="170"/>
      <c r="F346" s="170"/>
      <c r="G346" s="174"/>
      <c r="H346" s="173"/>
      <c r="I346" s="172"/>
      <c r="J346" s="171"/>
      <c r="L346" s="166"/>
    </row>
    <row r="347" spans="1:12" x14ac:dyDescent="0.25">
      <c r="A347" s="160"/>
      <c r="B347" s="159"/>
      <c r="C347" s="170"/>
      <c r="D347" s="170"/>
      <c r="E347" s="170"/>
      <c r="F347" s="170"/>
      <c r="G347" s="162"/>
      <c r="H347" s="156"/>
      <c r="I347" s="161"/>
      <c r="J347" s="154"/>
    </row>
    <row r="348" spans="1:12" x14ac:dyDescent="0.25">
      <c r="A348" s="160"/>
      <c r="B348" s="159"/>
      <c r="C348" s="170"/>
      <c r="D348" s="170"/>
      <c r="E348" s="170"/>
      <c r="F348" s="170"/>
      <c r="G348" s="174"/>
      <c r="H348" s="173"/>
      <c r="I348" s="172"/>
      <c r="J348" s="171"/>
      <c r="K348" s="166"/>
    </row>
    <row r="349" spans="1:12" x14ac:dyDescent="0.25">
      <c r="A349" s="160"/>
      <c r="B349" s="159"/>
      <c r="C349" s="170"/>
      <c r="D349" s="170"/>
      <c r="E349" s="170"/>
      <c r="F349" s="170"/>
      <c r="G349" s="162"/>
      <c r="H349" s="156"/>
      <c r="I349" s="161"/>
      <c r="J349" s="154"/>
    </row>
    <row r="350" spans="1:12" ht="15.75" thickBot="1" x14ac:dyDescent="0.3">
      <c r="A350" s="153"/>
      <c r="B350" s="152"/>
      <c r="C350" s="152"/>
      <c r="D350" s="152"/>
      <c r="E350" s="152"/>
      <c r="F350" s="152"/>
      <c r="G350" s="151"/>
      <c r="H350" s="150"/>
      <c r="I350" s="149"/>
      <c r="J350" s="148">
        <v>8</v>
      </c>
    </row>
    <row r="351" spans="1:12" x14ac:dyDescent="0.25">
      <c r="A351" s="164" t="e">
        <f>#REF!</f>
        <v>#REF!</v>
      </c>
      <c r="B351" s="164" t="e">
        <f>#REF!</f>
        <v>#REF!</v>
      </c>
      <c r="C351" s="159"/>
      <c r="D351" s="159"/>
      <c r="E351" s="159"/>
      <c r="F351" s="159"/>
      <c r="G351" s="162"/>
      <c r="H351" s="156"/>
      <c r="I351" s="161"/>
      <c r="J351" s="154"/>
    </row>
    <row r="352" spans="1:12" x14ac:dyDescent="0.25">
      <c r="A352" s="160"/>
      <c r="B352" s="159"/>
      <c r="C352" s="159"/>
      <c r="D352" s="159"/>
      <c r="E352" s="159"/>
      <c r="F352" s="159"/>
      <c r="G352" s="162"/>
      <c r="H352" s="156"/>
      <c r="I352" s="161"/>
      <c r="J352" s="154"/>
    </row>
    <row r="353" spans="1:10" x14ac:dyDescent="0.25">
      <c r="A353" s="160"/>
      <c r="B353" s="159"/>
      <c r="C353" s="159"/>
      <c r="D353" s="159"/>
      <c r="E353" s="159"/>
      <c r="F353" s="159"/>
      <c r="G353" s="162"/>
      <c r="H353" s="156"/>
      <c r="I353" s="161"/>
      <c r="J353" s="154"/>
    </row>
    <row r="354" spans="1:10" x14ac:dyDescent="0.25">
      <c r="A354" s="160"/>
      <c r="B354" s="159"/>
      <c r="C354" s="159"/>
      <c r="D354" s="159"/>
      <c r="E354" s="159"/>
      <c r="F354" s="159"/>
      <c r="G354" s="162"/>
      <c r="H354" s="156"/>
      <c r="I354" s="161"/>
      <c r="J354" s="154"/>
    </row>
    <row r="355" spans="1:10" x14ac:dyDescent="0.25">
      <c r="A355" s="160"/>
      <c r="B355" s="159"/>
      <c r="C355" s="159"/>
      <c r="D355" s="159"/>
      <c r="E355" s="159"/>
      <c r="F355" s="159"/>
      <c r="G355" s="162"/>
      <c r="H355" s="156"/>
      <c r="I355" s="161"/>
      <c r="J355" s="154"/>
    </row>
    <row r="356" spans="1:10" x14ac:dyDescent="0.25">
      <c r="A356" s="160"/>
      <c r="B356" s="159"/>
      <c r="C356" s="159"/>
      <c r="D356" s="159"/>
      <c r="E356" s="159"/>
      <c r="F356" s="159"/>
      <c r="G356" s="162"/>
      <c r="H356" s="156"/>
      <c r="I356" s="161"/>
      <c r="J356" s="154"/>
    </row>
    <row r="357" spans="1:10" x14ac:dyDescent="0.25">
      <c r="A357" s="160"/>
      <c r="B357" s="159"/>
      <c r="C357" s="159"/>
      <c r="D357" s="159"/>
      <c r="E357" s="159"/>
      <c r="F357" s="159"/>
      <c r="G357" s="163"/>
      <c r="H357" s="156"/>
      <c r="I357" s="161"/>
      <c r="J357" s="154"/>
    </row>
    <row r="358" spans="1:10" ht="15.75" thickBot="1" x14ac:dyDescent="0.3">
      <c r="A358" s="153"/>
      <c r="B358" s="152"/>
      <c r="C358" s="152"/>
      <c r="D358" s="152"/>
      <c r="E358" s="152"/>
      <c r="F358" s="152"/>
      <c r="G358" s="151"/>
      <c r="H358" s="150"/>
      <c r="I358" s="149"/>
      <c r="J358" s="148">
        <v>9</v>
      </c>
    </row>
    <row r="359" spans="1:10" x14ac:dyDescent="0.25">
      <c r="A359" s="164" t="e">
        <f>#REF!</f>
        <v>#REF!</v>
      </c>
      <c r="B359" s="164" t="e">
        <f>#REF!</f>
        <v>#REF!</v>
      </c>
      <c r="C359" s="159"/>
      <c r="D359" s="159"/>
      <c r="E359" s="159" t="s">
        <v>8204</v>
      </c>
      <c r="F359" s="159" t="s">
        <v>8203</v>
      </c>
      <c r="G359" s="163"/>
      <c r="H359" s="156"/>
      <c r="I359" s="161"/>
      <c r="J359" s="154"/>
    </row>
    <row r="360" spans="1:10" x14ac:dyDescent="0.25">
      <c r="A360" s="160"/>
      <c r="B360" s="159"/>
      <c r="C360" s="159"/>
      <c r="D360" s="159"/>
      <c r="E360" s="159"/>
      <c r="F360" s="159"/>
      <c r="G360" s="163"/>
      <c r="H360" s="156"/>
      <c r="I360" s="161"/>
      <c r="J360" s="154"/>
    </row>
    <row r="361" spans="1:10" x14ac:dyDescent="0.25">
      <c r="A361" s="160"/>
      <c r="B361" s="159"/>
      <c r="C361" s="159"/>
      <c r="D361" s="159"/>
      <c r="E361" s="159"/>
      <c r="F361" s="159"/>
      <c r="G361" s="163"/>
      <c r="H361" s="156"/>
      <c r="I361" s="161"/>
      <c r="J361" s="154"/>
    </row>
    <row r="362" spans="1:10" x14ac:dyDescent="0.25">
      <c r="A362" s="160"/>
      <c r="B362" s="159"/>
      <c r="C362" s="159"/>
      <c r="D362" s="159"/>
      <c r="E362" s="159"/>
      <c r="F362" s="159"/>
      <c r="G362" s="163"/>
      <c r="H362" s="156"/>
      <c r="I362" s="161"/>
      <c r="J362" s="154"/>
    </row>
    <row r="363" spans="1:10" x14ac:dyDescent="0.25">
      <c r="A363" s="160"/>
      <c r="B363" s="159"/>
      <c r="C363" s="159"/>
      <c r="D363" s="159"/>
      <c r="E363" s="159"/>
      <c r="F363" s="159"/>
      <c r="G363" s="163"/>
      <c r="H363" s="156"/>
      <c r="I363" s="161"/>
      <c r="J363" s="154"/>
    </row>
    <row r="364" spans="1:10" ht="15.75" thickBot="1" x14ac:dyDescent="0.3">
      <c r="A364" s="153"/>
      <c r="B364" s="152"/>
      <c r="C364" s="152"/>
      <c r="D364" s="152"/>
      <c r="E364" s="152"/>
      <c r="F364" s="152"/>
      <c r="G364" s="151"/>
      <c r="H364" s="150"/>
      <c r="I364" s="149"/>
      <c r="J364" s="148">
        <v>10</v>
      </c>
    </row>
    <row r="365" spans="1:10" x14ac:dyDescent="0.25">
      <c r="A365" s="164" t="e">
        <f>#REF!</f>
        <v>#REF!</v>
      </c>
      <c r="B365" s="164" t="e">
        <f>#REF!</f>
        <v>#REF!</v>
      </c>
      <c r="C365" s="159"/>
      <c r="D365" s="159"/>
      <c r="E365" s="159"/>
      <c r="F365" s="159"/>
      <c r="G365" s="163"/>
      <c r="H365" s="156"/>
      <c r="I365" s="161"/>
      <c r="J365" s="154"/>
    </row>
    <row r="366" spans="1:10" x14ac:dyDescent="0.25">
      <c r="A366" s="160"/>
      <c r="B366" s="159"/>
      <c r="C366" s="159"/>
      <c r="D366" s="159"/>
      <c r="E366" s="159"/>
      <c r="F366" s="159"/>
      <c r="G366" s="163"/>
      <c r="H366" s="156"/>
      <c r="I366" s="161"/>
      <c r="J366" s="154"/>
    </row>
    <row r="367" spans="1:10" x14ac:dyDescent="0.25">
      <c r="A367" s="160"/>
      <c r="C367" s="159"/>
      <c r="D367" s="159"/>
      <c r="E367" s="159"/>
      <c r="F367" s="159"/>
      <c r="G367" s="163"/>
      <c r="H367" s="156"/>
      <c r="I367" s="161"/>
      <c r="J367" s="154"/>
    </row>
    <row r="368" spans="1:10" ht="15.75" thickBot="1" x14ac:dyDescent="0.3">
      <c r="A368" s="153"/>
      <c r="B368" s="152"/>
      <c r="C368" s="152"/>
      <c r="D368" s="152"/>
      <c r="E368" s="152"/>
      <c r="F368" s="152"/>
      <c r="G368" s="151"/>
      <c r="H368" s="150"/>
      <c r="I368" s="149"/>
      <c r="J368" s="148">
        <v>11</v>
      </c>
    </row>
    <row r="369" spans="1:10" x14ac:dyDescent="0.25">
      <c r="A369" s="164" t="e">
        <f>#REF!</f>
        <v>#REF!</v>
      </c>
      <c r="B369" s="164" t="e">
        <f>#REF!</f>
        <v>#REF!</v>
      </c>
      <c r="C369" s="159"/>
      <c r="D369" s="159"/>
      <c r="E369" s="159"/>
      <c r="F369" s="159"/>
      <c r="G369" s="163"/>
      <c r="H369" s="156"/>
      <c r="I369" s="161"/>
      <c r="J369" s="154"/>
    </row>
    <row r="370" spans="1:10" x14ac:dyDescent="0.25">
      <c r="A370" s="160"/>
      <c r="B370" s="159"/>
      <c r="C370" s="159"/>
      <c r="D370" s="159"/>
      <c r="E370" s="159"/>
      <c r="F370" s="159"/>
      <c r="G370" s="163"/>
      <c r="H370" s="156"/>
      <c r="I370" s="161"/>
      <c r="J370" s="154"/>
    </row>
    <row r="371" spans="1:10" ht="15.75" thickBot="1" x14ac:dyDescent="0.3">
      <c r="A371" s="153"/>
      <c r="B371" s="152"/>
      <c r="C371" s="152"/>
      <c r="D371" s="152"/>
      <c r="E371" s="152"/>
      <c r="F371" s="152"/>
      <c r="G371" s="151"/>
      <c r="H371" s="150"/>
      <c r="I371" s="149"/>
      <c r="J371" s="148">
        <v>12</v>
      </c>
    </row>
    <row r="372" spans="1:10" x14ac:dyDescent="0.25">
      <c r="A372" s="164" t="e">
        <f>#REF!</f>
        <v>#REF!</v>
      </c>
      <c r="B372" s="164" t="e">
        <f>#REF!</f>
        <v>#REF!</v>
      </c>
      <c r="C372" s="159"/>
      <c r="D372" s="159"/>
      <c r="E372" s="159"/>
      <c r="F372" s="159"/>
      <c r="G372" s="163"/>
      <c r="H372" s="156"/>
      <c r="I372" s="161"/>
      <c r="J372" s="154"/>
    </row>
    <row r="373" spans="1:10" x14ac:dyDescent="0.25">
      <c r="A373" s="160"/>
      <c r="B373" s="159"/>
      <c r="C373" s="159"/>
      <c r="D373" s="159"/>
      <c r="E373" s="159"/>
      <c r="F373" s="159"/>
      <c r="G373" s="163"/>
      <c r="H373" s="156"/>
      <c r="I373" s="161"/>
      <c r="J373" s="154"/>
    </row>
    <row r="374" spans="1:10" ht="15.75" thickBot="1" x14ac:dyDescent="0.3">
      <c r="A374" s="153"/>
      <c r="B374" s="152"/>
      <c r="C374" s="152"/>
      <c r="D374" s="152"/>
      <c r="E374" s="152"/>
      <c r="F374" s="152"/>
      <c r="G374" s="151"/>
      <c r="H374" s="150"/>
      <c r="I374" s="149"/>
      <c r="J374" s="148">
        <v>13</v>
      </c>
    </row>
    <row r="375" spans="1:10" x14ac:dyDescent="0.25">
      <c r="A375" s="164" t="e">
        <f>#REF!</f>
        <v>#REF!</v>
      </c>
      <c r="B375" s="164" t="e">
        <f>#REF!</f>
        <v>#REF!</v>
      </c>
      <c r="C375" s="159"/>
      <c r="D375" s="159"/>
      <c r="E375" s="159"/>
      <c r="F375" s="159"/>
      <c r="G375" s="163"/>
      <c r="H375" s="156"/>
      <c r="I375" s="161"/>
      <c r="J375" s="154"/>
    </row>
    <row r="376" spans="1:10" x14ac:dyDescent="0.25">
      <c r="A376" s="160"/>
      <c r="B376" s="159"/>
      <c r="C376" s="159"/>
      <c r="D376" s="159"/>
      <c r="E376" s="159"/>
      <c r="F376" s="159"/>
      <c r="G376" s="163"/>
      <c r="H376" s="156"/>
      <c r="I376" s="161"/>
      <c r="J376" s="154"/>
    </row>
    <row r="377" spans="1:10" x14ac:dyDescent="0.25">
      <c r="A377" s="165"/>
      <c r="B377" s="158"/>
      <c r="C377" s="158"/>
      <c r="D377" s="158"/>
      <c r="E377" s="158"/>
      <c r="F377" s="158"/>
      <c r="G377" s="169"/>
      <c r="H377" s="168"/>
      <c r="I377" s="155"/>
      <c r="J377" s="167"/>
    </row>
    <row r="378" spans="1:10" x14ac:dyDescent="0.25">
      <c r="A378" s="165"/>
      <c r="B378" s="158"/>
      <c r="C378" s="158"/>
      <c r="D378" s="158"/>
      <c r="E378" s="158"/>
      <c r="F378" s="158"/>
      <c r="G378" s="169"/>
      <c r="H378" s="168"/>
      <c r="I378" s="155"/>
      <c r="J378" s="167"/>
    </row>
    <row r="379" spans="1:10" ht="15.75" thickBot="1" x14ac:dyDescent="0.3">
      <c r="A379" s="153"/>
      <c r="B379" s="152"/>
      <c r="C379" s="152"/>
      <c r="D379" s="152"/>
      <c r="E379" s="152"/>
      <c r="F379" s="152"/>
      <c r="G379" s="151"/>
      <c r="H379" s="150"/>
      <c r="I379" s="149"/>
      <c r="J379" s="148">
        <v>14</v>
      </c>
    </row>
    <row r="380" spans="1:10" x14ac:dyDescent="0.25">
      <c r="A380" s="164" t="e">
        <f>#REF!</f>
        <v>#REF!</v>
      </c>
      <c r="B380" s="164" t="e">
        <f>#REF!</f>
        <v>#REF!</v>
      </c>
      <c r="C380" s="159"/>
      <c r="D380" s="159"/>
      <c r="E380" s="159"/>
      <c r="F380" s="159"/>
      <c r="G380" s="163"/>
      <c r="H380" s="156"/>
      <c r="I380" s="161"/>
      <c r="J380" s="154"/>
    </row>
    <row r="381" spans="1:10" x14ac:dyDescent="0.25">
      <c r="A381" s="160"/>
      <c r="B381" s="159"/>
      <c r="C381" s="159"/>
      <c r="D381" s="159"/>
      <c r="E381" s="159"/>
      <c r="F381" s="159"/>
      <c r="G381" s="163"/>
      <c r="H381" s="156"/>
      <c r="I381" s="161"/>
      <c r="J381" s="154"/>
    </row>
    <row r="382" spans="1:10" ht="15.75" thickBot="1" x14ac:dyDescent="0.3">
      <c r="A382" s="153"/>
      <c r="B382" s="152"/>
      <c r="C382" s="152"/>
      <c r="D382" s="152"/>
      <c r="E382" s="152"/>
      <c r="F382" s="152"/>
      <c r="G382" s="151"/>
      <c r="H382" s="150"/>
      <c r="I382" s="149"/>
      <c r="J382" s="148">
        <v>15</v>
      </c>
    </row>
    <row r="383" spans="1:10" x14ac:dyDescent="0.25">
      <c r="A383" s="164" t="e">
        <f>#REF!</f>
        <v>#REF!</v>
      </c>
      <c r="B383" s="164" t="e">
        <f>#REF!</f>
        <v>#REF!</v>
      </c>
      <c r="C383" s="159"/>
      <c r="D383" s="159"/>
      <c r="E383" s="159"/>
      <c r="F383" s="159"/>
      <c r="G383" s="163"/>
      <c r="H383" s="156"/>
      <c r="I383" s="161"/>
      <c r="J383" s="154"/>
    </row>
    <row r="384" spans="1:10" x14ac:dyDescent="0.25">
      <c r="A384" s="160"/>
      <c r="B384" s="159"/>
      <c r="C384" s="159"/>
      <c r="D384" s="159"/>
      <c r="E384" s="159"/>
      <c r="F384" s="159"/>
      <c r="G384" s="162"/>
      <c r="H384" s="156"/>
      <c r="I384" s="161"/>
      <c r="J384" s="154"/>
    </row>
    <row r="385" spans="1:11" ht="15.75" thickBot="1" x14ac:dyDescent="0.3">
      <c r="A385" s="153"/>
      <c r="B385" s="152"/>
      <c r="C385" s="152"/>
      <c r="D385" s="152"/>
      <c r="E385" s="152"/>
      <c r="F385" s="152"/>
      <c r="G385" s="151"/>
      <c r="H385" s="150"/>
      <c r="I385" s="149"/>
      <c r="J385" s="148">
        <v>16</v>
      </c>
    </row>
    <row r="386" spans="1:11" x14ac:dyDescent="0.25">
      <c r="A386" s="164" t="e">
        <f>#REF!</f>
        <v>#REF!</v>
      </c>
      <c r="B386" s="164" t="e">
        <f>#REF!</f>
        <v>#REF!</v>
      </c>
      <c r="C386" s="159"/>
      <c r="D386" s="159"/>
      <c r="E386" s="159"/>
      <c r="F386" s="159"/>
      <c r="G386" s="163"/>
      <c r="H386" s="156"/>
      <c r="I386" s="161"/>
      <c r="J386" s="154"/>
      <c r="K386" s="166"/>
    </row>
    <row r="387" spans="1:11" x14ac:dyDescent="0.25">
      <c r="A387" s="160"/>
      <c r="B387" s="159"/>
      <c r="C387" s="159"/>
      <c r="D387" s="159"/>
      <c r="E387" s="159"/>
      <c r="F387" s="159"/>
      <c r="G387" s="162"/>
      <c r="H387" s="156"/>
      <c r="I387" s="161"/>
      <c r="J387" s="154"/>
    </row>
    <row r="388" spans="1:11" ht="15.75" thickBot="1" x14ac:dyDescent="0.3">
      <c r="A388" s="153"/>
      <c r="B388" s="152"/>
      <c r="C388" s="152"/>
      <c r="D388" s="152"/>
      <c r="E388" s="152"/>
      <c r="F388" s="152"/>
      <c r="G388" s="151"/>
      <c r="H388" s="150"/>
      <c r="I388" s="149"/>
      <c r="J388" s="148">
        <v>17</v>
      </c>
    </row>
    <row r="389" spans="1:11" x14ac:dyDescent="0.25">
      <c r="A389" s="164" t="e">
        <f>#REF!</f>
        <v>#REF!</v>
      </c>
      <c r="B389" s="164" t="e">
        <f>#REF!</f>
        <v>#REF!</v>
      </c>
      <c r="C389" s="159"/>
      <c r="D389" s="159"/>
      <c r="E389" s="159"/>
      <c r="F389" s="159"/>
      <c r="G389" s="163"/>
      <c r="H389" s="156"/>
      <c r="I389" s="161"/>
      <c r="J389" s="154"/>
    </row>
    <row r="390" spans="1:11" x14ac:dyDescent="0.25">
      <c r="A390" s="160"/>
      <c r="B390" s="159"/>
      <c r="C390" s="159"/>
      <c r="D390" s="159"/>
      <c r="E390" s="159"/>
      <c r="F390" s="159"/>
      <c r="G390" s="162"/>
      <c r="H390" s="156"/>
      <c r="I390" s="161"/>
      <c r="J390" s="154"/>
    </row>
    <row r="391" spans="1:11" ht="15.75" thickBot="1" x14ac:dyDescent="0.3">
      <c r="A391" s="153"/>
      <c r="B391" s="152"/>
      <c r="C391" s="152"/>
      <c r="D391" s="152"/>
      <c r="E391" s="152"/>
      <c r="F391" s="152"/>
      <c r="G391" s="151"/>
      <c r="H391" s="150"/>
      <c r="I391" s="149"/>
      <c r="J391" s="148">
        <v>18</v>
      </c>
    </row>
    <row r="392" spans="1:11" x14ac:dyDescent="0.25">
      <c r="A392" s="164" t="e">
        <f>#REF!</f>
        <v>#REF!</v>
      </c>
      <c r="B392" s="164" t="e">
        <f>#REF!</f>
        <v>#REF!</v>
      </c>
      <c r="C392" s="159"/>
      <c r="D392" s="159"/>
      <c r="E392" s="159"/>
      <c r="F392" s="159"/>
      <c r="G392" s="163"/>
      <c r="H392" s="156"/>
      <c r="I392" s="161"/>
      <c r="J392" s="154"/>
    </row>
    <row r="393" spans="1:11" x14ac:dyDescent="0.25">
      <c r="A393" s="160"/>
      <c r="B393" s="159"/>
      <c r="C393" s="159"/>
      <c r="D393" s="159"/>
      <c r="E393" s="159"/>
      <c r="F393" s="159"/>
      <c r="G393" s="162"/>
      <c r="H393" s="156"/>
      <c r="I393" s="161"/>
      <c r="J393" s="154"/>
    </row>
    <row r="394" spans="1:11" x14ac:dyDescent="0.25">
      <c r="A394" s="165"/>
      <c r="B394" s="158"/>
      <c r="C394" s="158"/>
      <c r="D394" s="158"/>
      <c r="E394" s="158"/>
      <c r="F394" s="158"/>
      <c r="G394" s="157"/>
      <c r="H394" s="156"/>
      <c r="I394" s="155"/>
      <c r="J394" s="154"/>
    </row>
    <row r="395" spans="1:11" ht="15.75" thickBot="1" x14ac:dyDescent="0.3">
      <c r="A395" s="153"/>
      <c r="B395" s="152"/>
      <c r="C395" s="152"/>
      <c r="D395" s="152"/>
      <c r="E395" s="152"/>
      <c r="F395" s="152"/>
      <c r="G395" s="151"/>
      <c r="H395" s="150"/>
      <c r="I395" s="149"/>
      <c r="J395" s="148">
        <v>19</v>
      </c>
    </row>
    <row r="396" spans="1:11" x14ac:dyDescent="0.25">
      <c r="A396" s="164" t="e">
        <f>#REF!</f>
        <v>#REF!</v>
      </c>
      <c r="B396" s="164" t="e">
        <f>#REF!</f>
        <v>#REF!</v>
      </c>
      <c r="C396" s="159"/>
      <c r="D396" s="159"/>
      <c r="E396" s="159"/>
      <c r="F396" s="159"/>
      <c r="G396" s="163"/>
      <c r="H396" s="156"/>
      <c r="I396" s="161"/>
      <c r="J396" s="154"/>
    </row>
    <row r="397" spans="1:11" x14ac:dyDescent="0.25">
      <c r="A397" s="160"/>
      <c r="B397" s="159"/>
      <c r="C397" s="159"/>
      <c r="D397" s="159"/>
      <c r="E397" s="159"/>
      <c r="F397" s="159"/>
      <c r="G397" s="162"/>
      <c r="H397" s="156"/>
      <c r="I397" s="161"/>
      <c r="J397" s="154"/>
    </row>
    <row r="398" spans="1:11" ht="15.75" thickBot="1" x14ac:dyDescent="0.3">
      <c r="A398" s="153"/>
      <c r="B398" s="152"/>
      <c r="C398" s="152"/>
      <c r="D398" s="152"/>
      <c r="E398" s="152"/>
      <c r="F398" s="152"/>
      <c r="G398" s="151"/>
      <c r="H398" s="150"/>
      <c r="I398" s="149"/>
      <c r="J398" s="148">
        <v>20</v>
      </c>
    </row>
    <row r="399" spans="1:11" x14ac:dyDescent="0.25">
      <c r="A399" s="164" t="e">
        <f>#REF!</f>
        <v>#REF!</v>
      </c>
      <c r="B399" s="164" t="e">
        <f>#REF!</f>
        <v>#REF!</v>
      </c>
      <c r="C399" s="159"/>
      <c r="D399" s="159"/>
      <c r="E399" s="159"/>
      <c r="F399" s="159"/>
      <c r="G399" s="163"/>
      <c r="H399" s="156"/>
      <c r="I399" s="161"/>
      <c r="J399" s="154"/>
    </row>
    <row r="400" spans="1:11" x14ac:dyDescent="0.25">
      <c r="A400" s="160"/>
      <c r="B400" s="159"/>
      <c r="C400" s="159"/>
      <c r="D400" s="159"/>
      <c r="E400" s="159"/>
      <c r="F400" s="159"/>
      <c r="G400" s="162"/>
      <c r="H400" s="156"/>
      <c r="I400" s="161"/>
      <c r="J400" s="154"/>
    </row>
    <row r="401" spans="1:10" x14ac:dyDescent="0.25">
      <c r="A401" s="160"/>
      <c r="B401" s="159"/>
      <c r="C401" s="158"/>
      <c r="D401" s="158"/>
      <c r="E401" s="158"/>
      <c r="F401" s="158"/>
      <c r="G401" s="157"/>
      <c r="H401" s="156"/>
      <c r="I401" s="155"/>
      <c r="J401" s="154"/>
    </row>
    <row r="402" spans="1:10" ht="15.75" thickBot="1" x14ac:dyDescent="0.3">
      <c r="A402" s="153"/>
      <c r="B402" s="152"/>
      <c r="C402" s="152"/>
      <c r="D402" s="152"/>
      <c r="E402" s="152"/>
      <c r="F402" s="152"/>
      <c r="G402" s="151"/>
      <c r="H402" s="150"/>
      <c r="I402" s="149"/>
      <c r="J402" s="148">
        <v>21</v>
      </c>
    </row>
    <row r="403" spans="1:10" x14ac:dyDescent="0.25">
      <c r="A403" s="164" t="e">
        <f>#REF!</f>
        <v>#REF!</v>
      </c>
      <c r="B403" s="164" t="e">
        <f>#REF!</f>
        <v>#REF!</v>
      </c>
      <c r="C403" s="159"/>
      <c r="D403" s="159"/>
      <c r="E403" s="159"/>
      <c r="F403" s="159"/>
      <c r="G403" s="163"/>
      <c r="H403" s="156"/>
      <c r="I403" s="161"/>
      <c r="J403" s="154"/>
    </row>
    <row r="404" spans="1:10" x14ac:dyDescent="0.25">
      <c r="A404" s="160"/>
      <c r="B404" s="159"/>
      <c r="C404" s="159"/>
      <c r="D404" s="159"/>
      <c r="E404" s="159"/>
      <c r="F404" s="159"/>
      <c r="G404" s="162"/>
      <c r="H404" s="156"/>
      <c r="I404" s="161"/>
      <c r="J404" s="154"/>
    </row>
    <row r="405" spans="1:10" x14ac:dyDescent="0.25">
      <c r="A405" s="160"/>
      <c r="B405" s="159"/>
      <c r="C405" s="158"/>
      <c r="D405" s="158"/>
      <c r="E405" s="158"/>
      <c r="F405" s="158"/>
      <c r="G405" s="157"/>
      <c r="H405" s="156"/>
      <c r="I405" s="155"/>
      <c r="J405" s="154"/>
    </row>
    <row r="406" spans="1:10" ht="15.75" thickBot="1" x14ac:dyDescent="0.3">
      <c r="A406" s="153"/>
      <c r="B406" s="152"/>
      <c r="C406" s="152"/>
      <c r="D406" s="152"/>
      <c r="E406" s="152"/>
      <c r="F406" s="152"/>
      <c r="G406" s="151"/>
      <c r="H406" s="150"/>
      <c r="I406" s="149"/>
      <c r="J406" s="148">
        <v>22</v>
      </c>
    </row>
    <row r="407" spans="1:10" x14ac:dyDescent="0.25">
      <c r="A407" s="164" t="e">
        <f>#REF!</f>
        <v>#REF!</v>
      </c>
      <c r="B407" s="164" t="e">
        <f>#REF!</f>
        <v>#REF!</v>
      </c>
      <c r="C407" s="159"/>
      <c r="D407" s="159"/>
      <c r="E407" s="159"/>
      <c r="F407" s="159"/>
      <c r="G407" s="163"/>
      <c r="H407" s="156"/>
      <c r="I407" s="161"/>
      <c r="J407" s="154"/>
    </row>
    <row r="408" spans="1:10" x14ac:dyDescent="0.25">
      <c r="A408" s="160"/>
      <c r="B408" s="159"/>
      <c r="C408" s="159"/>
      <c r="D408" s="159"/>
      <c r="E408" s="159"/>
      <c r="F408" s="159"/>
      <c r="G408" s="162"/>
      <c r="H408" s="156"/>
      <c r="I408" s="161"/>
      <c r="J408" s="154"/>
    </row>
    <row r="409" spans="1:10" x14ac:dyDescent="0.25">
      <c r="A409" s="160"/>
      <c r="B409" s="159"/>
      <c r="C409" s="158"/>
      <c r="D409" s="158"/>
      <c r="E409" s="158"/>
      <c r="F409" s="158"/>
      <c r="G409" s="157"/>
      <c r="H409" s="156"/>
      <c r="I409" s="155"/>
      <c r="J409" s="154"/>
    </row>
    <row r="410" spans="1:10" ht="15.75" thickBot="1" x14ac:dyDescent="0.3">
      <c r="A410" s="153"/>
      <c r="B410" s="152"/>
      <c r="C410" s="152"/>
      <c r="D410" s="152"/>
      <c r="E410" s="152"/>
      <c r="F410" s="152"/>
      <c r="G410" s="151"/>
      <c r="H410" s="150"/>
      <c r="I410" s="149"/>
      <c r="J410" s="148">
        <v>23</v>
      </c>
    </row>
    <row r="411" spans="1:10" x14ac:dyDescent="0.25">
      <c r="A411" s="164" t="e">
        <f>#REF!</f>
        <v>#REF!</v>
      </c>
      <c r="B411" s="164" t="e">
        <f>#REF!</f>
        <v>#REF!</v>
      </c>
      <c r="C411" s="159"/>
      <c r="D411" s="159"/>
      <c r="E411" s="159"/>
      <c r="F411" s="159"/>
      <c r="G411" s="163"/>
      <c r="H411" s="156"/>
      <c r="I411" s="161"/>
      <c r="J411" s="154"/>
    </row>
    <row r="412" spans="1:10" x14ac:dyDescent="0.25">
      <c r="A412" s="160"/>
      <c r="B412" s="159"/>
      <c r="C412" s="159"/>
      <c r="D412" s="159"/>
      <c r="E412" s="159"/>
      <c r="F412" s="159"/>
      <c r="G412" s="162"/>
      <c r="H412" s="156"/>
      <c r="I412" s="161"/>
      <c r="J412" s="154"/>
    </row>
    <row r="413" spans="1:10" x14ac:dyDescent="0.25">
      <c r="A413" s="160"/>
      <c r="B413" s="159"/>
      <c r="C413" s="158"/>
      <c r="D413" s="158"/>
      <c r="E413" s="158"/>
      <c r="F413" s="158"/>
      <c r="G413" s="157"/>
      <c r="H413" s="156"/>
      <c r="I413" s="155"/>
      <c r="J413" s="154"/>
    </row>
    <row r="414" spans="1:10" ht="15.75" thickBot="1" x14ac:dyDescent="0.3">
      <c r="A414" s="153"/>
      <c r="B414" s="152"/>
      <c r="C414" s="152"/>
      <c r="D414" s="152"/>
      <c r="E414" s="152"/>
      <c r="F414" s="152"/>
      <c r="G414" s="151"/>
      <c r="H414" s="150"/>
      <c r="I414" s="149"/>
      <c r="J414" s="148">
        <v>24</v>
      </c>
    </row>
    <row r="415" spans="1:10" x14ac:dyDescent="0.25">
      <c r="A415" s="164">
        <f>A9</f>
        <v>33500</v>
      </c>
      <c r="B415" s="164" t="str">
        <f>B10</f>
        <v>Concrete Formwork</v>
      </c>
      <c r="C415" s="159"/>
      <c r="D415" s="159"/>
      <c r="E415" s="159"/>
      <c r="F415" s="159"/>
      <c r="G415" s="163"/>
      <c r="H415" s="156"/>
      <c r="I415" s="161"/>
      <c r="J415" s="154"/>
    </row>
    <row r="416" spans="1:10" x14ac:dyDescent="0.25">
      <c r="A416" s="160"/>
      <c r="B416" s="159"/>
      <c r="C416" s="159"/>
      <c r="D416" s="159"/>
      <c r="E416" s="159"/>
      <c r="F416" s="159"/>
      <c r="G416" s="162"/>
      <c r="H416" s="156"/>
      <c r="I416" s="161"/>
      <c r="J416" s="154"/>
    </row>
    <row r="417" spans="1:10" x14ac:dyDescent="0.25">
      <c r="A417" s="160"/>
      <c r="B417" s="159"/>
      <c r="C417" s="158"/>
      <c r="D417" s="158"/>
      <c r="E417" s="158"/>
      <c r="F417" s="158"/>
      <c r="G417" s="157"/>
      <c r="H417" s="156"/>
      <c r="I417" s="155"/>
      <c r="J417" s="154"/>
    </row>
    <row r="418" spans="1:10" ht="15.75" thickBot="1" x14ac:dyDescent="0.3">
      <c r="A418" s="153"/>
      <c r="B418" s="152"/>
      <c r="C418" s="152"/>
      <c r="D418" s="152"/>
      <c r="E418" s="152"/>
      <c r="F418" s="152"/>
      <c r="G418" s="151"/>
      <c r="H418" s="150"/>
      <c r="I418" s="149"/>
      <c r="J418" s="148">
        <v>25</v>
      </c>
    </row>
    <row r="419" spans="1:10" x14ac:dyDescent="0.25">
      <c r="A419" s="164" t="e">
        <f>#REF!</f>
        <v>#REF!</v>
      </c>
      <c r="B419" s="164" t="e">
        <f>#REF!</f>
        <v>#REF!</v>
      </c>
      <c r="C419" s="159"/>
      <c r="D419" s="159"/>
      <c r="E419" s="159"/>
      <c r="F419" s="159"/>
      <c r="G419" s="163"/>
      <c r="H419" s="156"/>
      <c r="I419" s="161"/>
      <c r="J419" s="154"/>
    </row>
    <row r="420" spans="1:10" x14ac:dyDescent="0.25">
      <c r="A420" s="160"/>
      <c r="B420" s="159"/>
      <c r="C420" s="159"/>
      <c r="D420" s="159"/>
      <c r="E420" s="159"/>
      <c r="F420" s="159"/>
      <c r="G420" s="162"/>
      <c r="H420" s="156"/>
      <c r="I420" s="161"/>
      <c r="J420" s="154"/>
    </row>
    <row r="421" spans="1:10" x14ac:dyDescent="0.25">
      <c r="A421" s="160"/>
      <c r="B421" s="159"/>
      <c r="C421" s="158"/>
      <c r="D421" s="158"/>
      <c r="E421" s="158"/>
      <c r="F421" s="158"/>
      <c r="G421" s="157"/>
      <c r="H421" s="156"/>
      <c r="I421" s="155"/>
      <c r="J421" s="154"/>
    </row>
    <row r="422" spans="1:10" ht="15.75" thickBot="1" x14ac:dyDescent="0.3">
      <c r="A422" s="153"/>
      <c r="B422" s="152"/>
      <c r="C422" s="152"/>
      <c r="D422" s="152"/>
      <c r="E422" s="152"/>
      <c r="F422" s="152"/>
      <c r="G422" s="151"/>
      <c r="H422" s="150"/>
      <c r="I422" s="149"/>
      <c r="J422" s="148">
        <v>26</v>
      </c>
    </row>
    <row r="423" spans="1:10" x14ac:dyDescent="0.25">
      <c r="A423" s="164" t="e">
        <f>#REF!</f>
        <v>#REF!</v>
      </c>
      <c r="B423" s="164" t="e">
        <f>#REF!</f>
        <v>#REF!</v>
      </c>
      <c r="C423" s="159"/>
      <c r="D423" s="159"/>
      <c r="E423" s="159"/>
      <c r="F423" s="159"/>
      <c r="G423" s="163"/>
      <c r="H423" s="156"/>
      <c r="I423" s="161"/>
      <c r="J423" s="154"/>
    </row>
    <row r="424" spans="1:10" x14ac:dyDescent="0.25">
      <c r="A424" s="160"/>
      <c r="B424" s="159"/>
      <c r="C424" s="159"/>
      <c r="D424" s="159"/>
      <c r="E424" s="159"/>
      <c r="F424" s="159"/>
      <c r="G424" s="162"/>
      <c r="H424" s="156"/>
      <c r="I424" s="161"/>
      <c r="J424" s="154"/>
    </row>
    <row r="425" spans="1:10" x14ac:dyDescent="0.25">
      <c r="A425" s="160"/>
      <c r="B425" s="159"/>
      <c r="C425" s="158"/>
      <c r="D425" s="158"/>
      <c r="E425" s="158"/>
      <c r="F425" s="158"/>
      <c r="G425" s="157"/>
      <c r="H425" s="156"/>
      <c r="I425" s="155"/>
      <c r="J425" s="154"/>
    </row>
    <row r="426" spans="1:10" ht="15.75" thickBot="1" x14ac:dyDescent="0.3">
      <c r="A426" s="153"/>
      <c r="B426" s="152"/>
      <c r="C426" s="152"/>
      <c r="D426" s="152"/>
      <c r="E426" s="152"/>
      <c r="F426" s="152"/>
      <c r="G426" s="151"/>
      <c r="H426" s="150"/>
      <c r="I426" s="149"/>
      <c r="J426" s="148">
        <v>27</v>
      </c>
    </row>
    <row r="427" spans="1:10" x14ac:dyDescent="0.25">
      <c r="A427" s="164" t="e">
        <f>#REF!</f>
        <v>#REF!</v>
      </c>
      <c r="B427" s="164" t="e">
        <f>#REF!</f>
        <v>#REF!</v>
      </c>
      <c r="C427" s="159"/>
      <c r="D427" s="159"/>
      <c r="E427" s="159"/>
      <c r="F427" s="159"/>
      <c r="G427" s="163"/>
      <c r="H427" s="156"/>
      <c r="I427" s="161"/>
      <c r="J427" s="154"/>
    </row>
    <row r="428" spans="1:10" x14ac:dyDescent="0.25">
      <c r="A428" s="160"/>
      <c r="B428" s="159"/>
      <c r="C428" s="159"/>
      <c r="D428" s="159"/>
      <c r="E428" s="159"/>
      <c r="F428" s="159"/>
      <c r="G428" s="162"/>
      <c r="H428" s="156"/>
      <c r="I428" s="161"/>
      <c r="J428" s="154"/>
    </row>
    <row r="429" spans="1:10" x14ac:dyDescent="0.25">
      <c r="A429" s="160"/>
      <c r="B429" s="159"/>
      <c r="C429" s="158"/>
      <c r="D429" s="158"/>
      <c r="E429" s="158"/>
      <c r="F429" s="158"/>
      <c r="G429" s="157"/>
      <c r="H429" s="156"/>
      <c r="I429" s="155"/>
      <c r="J429" s="154"/>
    </row>
    <row r="430" spans="1:10" ht="15.75" thickBot="1" x14ac:dyDescent="0.3">
      <c r="A430" s="153"/>
      <c r="B430" s="152"/>
      <c r="C430" s="152"/>
      <c r="D430" s="152"/>
      <c r="E430" s="152"/>
      <c r="F430" s="152"/>
      <c r="G430" s="151"/>
      <c r="H430" s="150"/>
      <c r="I430" s="149"/>
      <c r="J430" s="148">
        <v>28</v>
      </c>
    </row>
    <row r="431" spans="1:10" x14ac:dyDescent="0.25">
      <c r="A431" s="164">
        <f>A28</f>
        <v>88300</v>
      </c>
      <c r="B431" s="164" t="str">
        <f>B28</f>
        <v xml:space="preserve">Gypsum board &amp; Acoustic Ceiling </v>
      </c>
      <c r="C431" s="159"/>
      <c r="D431" s="159"/>
      <c r="E431" s="159"/>
      <c r="F431" s="159"/>
      <c r="G431" s="163"/>
      <c r="H431" s="156"/>
      <c r="I431" s="161"/>
      <c r="J431" s="154"/>
    </row>
    <row r="432" spans="1:10" x14ac:dyDescent="0.25">
      <c r="A432" s="160"/>
      <c r="B432" s="159"/>
      <c r="C432" s="159"/>
      <c r="D432" s="159"/>
      <c r="E432" s="159"/>
      <c r="F432" s="159"/>
      <c r="G432" s="162"/>
      <c r="H432" s="156"/>
      <c r="I432" s="161"/>
      <c r="J432" s="154"/>
    </row>
    <row r="433" spans="1:10" x14ac:dyDescent="0.25">
      <c r="A433" s="160"/>
      <c r="B433" s="159"/>
      <c r="C433" s="158"/>
      <c r="D433" s="158"/>
      <c r="E433" s="158"/>
      <c r="F433" s="158"/>
      <c r="G433" s="157"/>
      <c r="H433" s="156"/>
      <c r="I433" s="155"/>
      <c r="J433" s="154"/>
    </row>
    <row r="434" spans="1:10" ht="15.75" thickBot="1" x14ac:dyDescent="0.3">
      <c r="A434" s="153"/>
      <c r="B434" s="152"/>
      <c r="C434" s="152"/>
      <c r="D434" s="152"/>
      <c r="E434" s="152"/>
      <c r="F434" s="152"/>
      <c r="G434" s="151"/>
      <c r="H434" s="150"/>
      <c r="I434" s="149"/>
      <c r="J434" s="148">
        <v>29</v>
      </c>
    </row>
  </sheetData>
  <mergeCells count="1">
    <mergeCell ref="C2:H2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BDC7-F24C-4CCF-9CF2-77FEA413B905}">
  <sheetPr>
    <tabColor theme="4" tint="0.79998168889431442"/>
  </sheetPr>
  <dimension ref="B1:D28"/>
  <sheetViews>
    <sheetView zoomScaleNormal="100" workbookViewId="0">
      <selection activeCell="D18" sqref="D18"/>
    </sheetView>
  </sheetViews>
  <sheetFormatPr defaultColWidth="8.85546875" defaultRowHeight="15" x14ac:dyDescent="0.25"/>
  <cols>
    <col min="1" max="1" width="12.140625" style="1" customWidth="1"/>
    <col min="2" max="2" width="27.42578125" style="1" customWidth="1"/>
    <col min="3" max="3" width="86.140625" style="1" customWidth="1"/>
    <col min="4" max="4" width="20.7109375" style="1" customWidth="1"/>
    <col min="5" max="16384" width="8.85546875" style="1"/>
  </cols>
  <sheetData>
    <row r="1" spans="2:4" ht="15.75" thickBot="1" x14ac:dyDescent="0.3"/>
    <row r="2" spans="2:4" x14ac:dyDescent="0.25">
      <c r="B2" s="395" t="s">
        <v>2272</v>
      </c>
      <c r="C2" s="396"/>
      <c r="D2" s="397"/>
    </row>
    <row r="3" spans="2:4" x14ac:dyDescent="0.25">
      <c r="B3" s="398"/>
      <c r="C3" s="399"/>
      <c r="D3" s="400"/>
    </row>
    <row r="4" spans="2:4" ht="15.75" thickBot="1" x14ac:dyDescent="0.3">
      <c r="B4" s="401"/>
      <c r="C4" s="402"/>
      <c r="D4" s="403"/>
    </row>
    <row r="5" spans="2:4" ht="19.5" thickBot="1" x14ac:dyDescent="0.3">
      <c r="B5" s="392" t="s">
        <v>8180</v>
      </c>
      <c r="C5" s="393"/>
      <c r="D5" s="394"/>
    </row>
    <row r="6" spans="2:4" ht="15.75" thickBot="1" x14ac:dyDescent="0.3">
      <c r="B6" s="131" t="s">
        <v>2273</v>
      </c>
      <c r="C6" s="132" t="s">
        <v>2274</v>
      </c>
      <c r="D6" s="133" t="s">
        <v>2275</v>
      </c>
    </row>
    <row r="7" spans="2:4" x14ac:dyDescent="0.25">
      <c r="B7" s="134"/>
      <c r="C7" s="135"/>
      <c r="D7" s="136"/>
    </row>
    <row r="8" spans="2:4" x14ac:dyDescent="0.25">
      <c r="B8" s="137" t="s">
        <v>2276</v>
      </c>
      <c r="C8" s="121" t="s">
        <v>2290</v>
      </c>
      <c r="D8" s="138" t="s">
        <v>2291</v>
      </c>
    </row>
    <row r="9" spans="2:4" x14ac:dyDescent="0.25">
      <c r="B9" s="137" t="s">
        <v>2277</v>
      </c>
      <c r="C9" s="121" t="s">
        <v>2293</v>
      </c>
      <c r="D9" s="138" t="s">
        <v>2291</v>
      </c>
    </row>
    <row r="10" spans="2:4" x14ac:dyDescent="0.25">
      <c r="B10" s="137" t="s">
        <v>2278</v>
      </c>
      <c r="C10" s="121" t="s">
        <v>2294</v>
      </c>
      <c r="D10" s="138" t="s">
        <v>2291</v>
      </c>
    </row>
    <row r="11" spans="2:4" x14ac:dyDescent="0.25">
      <c r="B11" s="137" t="s">
        <v>2279</v>
      </c>
      <c r="C11" s="121" t="s">
        <v>2295</v>
      </c>
      <c r="D11" s="138" t="s">
        <v>2291</v>
      </c>
    </row>
    <row r="12" spans="2:4" x14ac:dyDescent="0.25">
      <c r="B12" s="137" t="s">
        <v>2280</v>
      </c>
      <c r="C12" s="121" t="s">
        <v>2296</v>
      </c>
      <c r="D12" s="138" t="s">
        <v>2291</v>
      </c>
    </row>
    <row r="13" spans="2:4" x14ac:dyDescent="0.25">
      <c r="B13" s="137" t="s">
        <v>2281</v>
      </c>
      <c r="C13" s="121" t="s">
        <v>2867</v>
      </c>
      <c r="D13" s="138" t="s">
        <v>2291</v>
      </c>
    </row>
    <row r="14" spans="2:4" x14ac:dyDescent="0.25">
      <c r="B14" s="137" t="s">
        <v>2282</v>
      </c>
      <c r="C14" s="121" t="s">
        <v>3577</v>
      </c>
      <c r="D14" s="138" t="s">
        <v>2291</v>
      </c>
    </row>
    <row r="15" spans="2:4" x14ac:dyDescent="0.25">
      <c r="B15" s="137" t="s">
        <v>2283</v>
      </c>
      <c r="C15" s="121" t="s">
        <v>4958</v>
      </c>
      <c r="D15" s="138" t="s">
        <v>2291</v>
      </c>
    </row>
    <row r="16" spans="2:4" x14ac:dyDescent="0.25">
      <c r="B16" s="137" t="s">
        <v>2284</v>
      </c>
      <c r="C16" s="121" t="s">
        <v>4960</v>
      </c>
      <c r="D16" s="138" t="s">
        <v>2291</v>
      </c>
    </row>
    <row r="17" spans="2:4" x14ac:dyDescent="0.25">
      <c r="B17" s="137" t="s">
        <v>2285</v>
      </c>
      <c r="C17" s="121" t="s">
        <v>5277</v>
      </c>
      <c r="D17" s="138" t="s">
        <v>2291</v>
      </c>
    </row>
    <row r="18" spans="2:4" x14ac:dyDescent="0.25">
      <c r="B18" s="137" t="s">
        <v>2286</v>
      </c>
      <c r="C18" s="121" t="s">
        <v>5827</v>
      </c>
      <c r="D18" s="138" t="s">
        <v>2291</v>
      </c>
    </row>
    <row r="19" spans="2:4" x14ac:dyDescent="0.25">
      <c r="B19" s="137" t="s">
        <v>2287</v>
      </c>
      <c r="C19" s="121" t="s">
        <v>6348</v>
      </c>
      <c r="D19" s="138" t="s">
        <v>2291</v>
      </c>
    </row>
    <row r="20" spans="2:4" x14ac:dyDescent="0.25">
      <c r="B20" s="137" t="s">
        <v>2289</v>
      </c>
      <c r="C20" s="121" t="s">
        <v>7369</v>
      </c>
      <c r="D20" s="138" t="s">
        <v>2291</v>
      </c>
    </row>
    <row r="21" spans="2:4" x14ac:dyDescent="0.25">
      <c r="B21" s="137" t="s">
        <v>2288</v>
      </c>
      <c r="C21" s="121" t="s">
        <v>7368</v>
      </c>
      <c r="D21" s="138" t="s">
        <v>2291</v>
      </c>
    </row>
    <row r="22" spans="2:4" x14ac:dyDescent="0.25">
      <c r="B22" s="137" t="s">
        <v>6349</v>
      </c>
      <c r="C22" s="121" t="s">
        <v>6799</v>
      </c>
      <c r="D22" s="138" t="s">
        <v>2291</v>
      </c>
    </row>
    <row r="23" spans="2:4" ht="15.75" thickBot="1" x14ac:dyDescent="0.3">
      <c r="B23" s="139"/>
      <c r="C23" s="140"/>
      <c r="D23" s="141"/>
    </row>
    <row r="25" spans="2:4" ht="15.75" thickBot="1" x14ac:dyDescent="0.3"/>
    <row r="26" spans="2:4" x14ac:dyDescent="0.25">
      <c r="B26" s="123"/>
      <c r="C26" s="124"/>
      <c r="D26" s="125"/>
    </row>
    <row r="27" spans="2:4" x14ac:dyDescent="0.25">
      <c r="B27" s="126" t="s">
        <v>7370</v>
      </c>
      <c r="C27" s="122"/>
      <c r="D27" s="127" t="s">
        <v>2291</v>
      </c>
    </row>
    <row r="28" spans="2:4" ht="15.75" thickBot="1" x14ac:dyDescent="0.3">
      <c r="B28" s="128"/>
      <c r="C28" s="129"/>
      <c r="D28" s="130"/>
    </row>
  </sheetData>
  <mergeCells count="2">
    <mergeCell ref="B5:D5"/>
    <mergeCell ref="B2:D4"/>
  </mergeCells>
  <hyperlinks>
    <hyperlink ref="D8" location="'Division 2'!A1" display="Link" xr:uid="{DCD9F1AE-770F-434A-B3D1-78C8804796B2}"/>
    <hyperlink ref="D9" location="'Division 3'!A1" display="Link" xr:uid="{12E67DE4-900A-4A11-B5F7-1F2541382187}"/>
    <hyperlink ref="D10" location="'Division 4'!A1" display="Link" xr:uid="{902DB5DD-E109-47AA-A6D1-755C4A7EB89D}"/>
    <hyperlink ref="D11" location="'Division 5'!A1" display="Link" xr:uid="{43AA673F-B4A8-4BED-A9FC-9771B2E72FA8}"/>
    <hyperlink ref="D12" location="'Division 6'!A1" display="Link" xr:uid="{6B2E48F0-E845-4E3A-823F-F662C24C14A8}"/>
    <hyperlink ref="D13" location="'Division 7'!A1" display="Link" xr:uid="{5DEF011D-3ACD-4F43-8F08-8F5A0F28A230}"/>
    <hyperlink ref="D14" location="'Division 8'!A1" display="Link" xr:uid="{930AB3E5-1450-49A1-AEBF-296AC8BCC4CD}"/>
    <hyperlink ref="D15" location="'Division 9'!A1" display="Link" xr:uid="{F2A639CF-E023-4059-9715-4E17EE5EE7CF}"/>
    <hyperlink ref="D16" location="'Division 10'!A1" display="Link" xr:uid="{A45F79CB-ADA9-405A-A606-85B2901EF8A6}"/>
    <hyperlink ref="D17" location="'Division 12'!A1" display="Link" xr:uid="{38BA55FD-13E8-418D-A7EF-37BB234C0417}"/>
    <hyperlink ref="D18" location="'Division 15'!A1" display="Link" xr:uid="{D7C2E1EB-2B1D-4DFB-A855-3AFBD80AF020}"/>
    <hyperlink ref="D19" location="'Division 16'!A1" display="Link" xr:uid="{D5F06848-4DAB-41C8-88A2-402B126B20AF}"/>
    <hyperlink ref="D20" location="'Division 32'!A1" display="Link" xr:uid="{3D60BCB5-FD7D-4FAE-8B58-DB164C800367}"/>
    <hyperlink ref="D21" location="'Division Misc'!A1" display="Link" xr:uid="{4CD54045-FB71-4645-AD2E-1FB3CEB0B1CD}"/>
    <hyperlink ref="D22" location="'Division SoundMasking'!A1" display="Link" xr:uid="{7BF69A99-293E-48E2-9D74-3DF63FCD4D29}"/>
    <hyperlink ref="D27" location="Prequalified!A1" display="Link" xr:uid="{9FC2B9B1-EB2D-4090-8C63-0D80AE2043A8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2C77-DBE8-4799-BC88-7975FEC8D2C6}">
  <sheetPr>
    <tabColor theme="9" tint="0.79998168889431442"/>
  </sheetPr>
  <dimension ref="A1:R96"/>
  <sheetViews>
    <sheetView topLeftCell="A53" workbookViewId="0">
      <selection activeCell="G78" sqref="G78"/>
    </sheetView>
  </sheetViews>
  <sheetFormatPr defaultRowHeight="15" x14ac:dyDescent="0.25"/>
  <cols>
    <col min="1" max="1" width="15.28515625" customWidth="1"/>
    <col min="2" max="2" width="31.7109375" bestFit="1" customWidth="1"/>
    <col min="3" max="3" width="33.28515625" bestFit="1" customWidth="1"/>
    <col min="4" max="4" width="3.85546875" customWidth="1"/>
    <col min="5" max="5" width="21.85546875" customWidth="1"/>
    <col min="6" max="6" width="16" bestFit="1" customWidth="1"/>
    <col min="7" max="7" width="33.85546875" bestFit="1" customWidth="1"/>
    <col min="8" max="8" width="14.140625" customWidth="1"/>
    <col min="9" max="9" width="12.28515625" bestFit="1" customWidth="1"/>
    <col min="10" max="10" width="28.28515625" bestFit="1" customWidth="1"/>
    <col min="11" max="11" width="12.85546875" bestFit="1" customWidth="1"/>
    <col min="12" max="12" width="4.140625" customWidth="1"/>
    <col min="13" max="13" width="8.7109375" bestFit="1" customWidth="1"/>
  </cols>
  <sheetData>
    <row r="1" spans="1:18" x14ac:dyDescent="0.25">
      <c r="A1" s="51" t="s">
        <v>2292</v>
      </c>
    </row>
    <row r="3" spans="1:18" ht="15.75" thickBot="1" x14ac:dyDescent="0.3"/>
    <row r="4" spans="1:18" ht="15" customHeight="1" thickBot="1" x14ac:dyDescent="0.3">
      <c r="B4" s="404" t="s">
        <v>6806</v>
      </c>
      <c r="C4" s="405"/>
      <c r="E4" s="406" t="s">
        <v>7371</v>
      </c>
      <c r="F4" s="407"/>
      <c r="G4" s="407"/>
      <c r="H4" s="407"/>
      <c r="I4" s="407"/>
      <c r="J4" s="407"/>
      <c r="K4" s="407"/>
      <c r="L4" s="407"/>
      <c r="M4" s="408"/>
      <c r="N4" s="1"/>
      <c r="O4" s="1"/>
      <c r="P4" s="1"/>
      <c r="Q4" s="1"/>
      <c r="R4" s="1"/>
    </row>
    <row r="5" spans="1:18" ht="15" customHeight="1" thickBot="1" x14ac:dyDescent="0.3">
      <c r="B5" s="107" t="s">
        <v>6807</v>
      </c>
      <c r="C5" s="100" t="s">
        <v>6347</v>
      </c>
      <c r="E5" s="409"/>
      <c r="F5" s="410"/>
      <c r="G5" s="410"/>
      <c r="H5" s="410"/>
      <c r="I5" s="410"/>
      <c r="J5" s="410"/>
      <c r="K5" s="410"/>
      <c r="L5" s="410"/>
      <c r="M5" s="411"/>
      <c r="N5" s="1"/>
      <c r="O5" s="1"/>
      <c r="P5" s="1"/>
      <c r="Q5" s="1"/>
      <c r="R5" s="1"/>
    </row>
    <row r="6" spans="1:18" ht="14.45" customHeight="1" thickBot="1" x14ac:dyDescent="0.3">
      <c r="B6" s="101" t="s">
        <v>5647</v>
      </c>
      <c r="C6" s="101" t="s">
        <v>6816</v>
      </c>
      <c r="E6" s="412"/>
      <c r="F6" s="413"/>
      <c r="G6" s="413"/>
      <c r="H6" s="413"/>
      <c r="I6" s="413"/>
      <c r="J6" s="413"/>
      <c r="K6" s="413"/>
      <c r="L6" s="413"/>
      <c r="M6" s="414"/>
      <c r="N6" s="1"/>
      <c r="O6" s="1"/>
      <c r="P6" s="1"/>
      <c r="Q6" s="1"/>
      <c r="R6" s="1"/>
    </row>
    <row r="7" spans="1:18" ht="14.45" customHeight="1" x14ac:dyDescent="0.25">
      <c r="B7" s="102" t="s">
        <v>5615</v>
      </c>
      <c r="C7" s="102" t="s">
        <v>6816</v>
      </c>
      <c r="E7" s="113" t="s">
        <v>6812</v>
      </c>
      <c r="F7" s="114" t="s">
        <v>4</v>
      </c>
      <c r="G7" s="114" t="s">
        <v>5</v>
      </c>
      <c r="H7" s="114" t="s">
        <v>6813</v>
      </c>
      <c r="I7" s="114" t="s">
        <v>6814</v>
      </c>
      <c r="J7" s="114" t="s">
        <v>6815</v>
      </c>
      <c r="K7" s="114"/>
      <c r="L7" s="114"/>
      <c r="M7" s="114"/>
      <c r="N7" s="1"/>
      <c r="O7" s="1"/>
      <c r="P7" s="1"/>
      <c r="Q7" s="1"/>
      <c r="R7" s="1"/>
    </row>
    <row r="8" spans="1:18" ht="14.45" customHeight="1" x14ac:dyDescent="0.25">
      <c r="B8" s="102" t="s">
        <v>6808</v>
      </c>
      <c r="C8" s="102" t="s">
        <v>6827</v>
      </c>
      <c r="E8" s="105" t="s">
        <v>5908</v>
      </c>
      <c r="F8" s="89" t="s">
        <v>6817</v>
      </c>
      <c r="G8" s="106" t="s">
        <v>6818</v>
      </c>
      <c r="H8" s="89" t="s">
        <v>5909</v>
      </c>
      <c r="I8" s="89" t="s">
        <v>6819</v>
      </c>
      <c r="J8" s="89" t="s">
        <v>6820</v>
      </c>
      <c r="K8" s="89" t="s">
        <v>209</v>
      </c>
      <c r="L8" s="89" t="s">
        <v>6821</v>
      </c>
      <c r="M8" s="89" t="s">
        <v>6822</v>
      </c>
      <c r="N8" s="1"/>
      <c r="O8" s="1"/>
      <c r="P8" s="1"/>
      <c r="Q8" s="1"/>
      <c r="R8" s="1"/>
    </row>
    <row r="9" spans="1:18" ht="14.45" customHeight="1" x14ac:dyDescent="0.25">
      <c r="B9" s="102" t="s">
        <v>6809</v>
      </c>
      <c r="C9" s="102" t="s">
        <v>5918</v>
      </c>
      <c r="E9" s="89" t="s">
        <v>5897</v>
      </c>
      <c r="F9" s="89" t="s">
        <v>5898</v>
      </c>
      <c r="G9" s="90" t="s">
        <v>5899</v>
      </c>
      <c r="H9" s="88" t="s">
        <v>6823</v>
      </c>
      <c r="I9" s="92" t="s">
        <v>6824</v>
      </c>
      <c r="J9" s="89" t="s">
        <v>6825</v>
      </c>
      <c r="K9" s="89" t="s">
        <v>242</v>
      </c>
      <c r="L9" s="89" t="s">
        <v>6821</v>
      </c>
      <c r="M9" s="89" t="s">
        <v>6826</v>
      </c>
      <c r="N9" s="1"/>
      <c r="O9" s="1"/>
      <c r="P9" s="1"/>
      <c r="Q9" s="1"/>
      <c r="R9" s="1"/>
    </row>
    <row r="10" spans="1:18" ht="14.45" customHeight="1" x14ac:dyDescent="0.25">
      <c r="B10" s="102" t="s">
        <v>6810</v>
      </c>
      <c r="C10" s="102" t="s">
        <v>6839</v>
      </c>
      <c r="E10" s="93" t="s">
        <v>5915</v>
      </c>
      <c r="F10" s="89" t="s">
        <v>5916</v>
      </c>
      <c r="G10" s="90" t="s">
        <v>5917</v>
      </c>
      <c r="H10" s="88" t="s">
        <v>5382</v>
      </c>
      <c r="I10" s="92" t="s">
        <v>6828</v>
      </c>
      <c r="J10" s="89" t="s">
        <v>6829</v>
      </c>
      <c r="K10" s="89" t="s">
        <v>6830</v>
      </c>
      <c r="L10" s="89" t="s">
        <v>6831</v>
      </c>
      <c r="M10" s="89" t="s">
        <v>6832</v>
      </c>
      <c r="N10" s="1"/>
      <c r="O10" s="1"/>
      <c r="P10" s="1"/>
      <c r="Q10" s="1"/>
      <c r="R10" s="1"/>
    </row>
    <row r="11" spans="1:18" ht="14.45" customHeight="1" x14ac:dyDescent="0.25">
      <c r="B11" s="102" t="s">
        <v>5494</v>
      </c>
      <c r="C11" s="102" t="s">
        <v>6846</v>
      </c>
      <c r="E11" s="89" t="s">
        <v>6833</v>
      </c>
      <c r="F11" s="89" t="s">
        <v>6834</v>
      </c>
      <c r="G11" s="90" t="s">
        <v>6835</v>
      </c>
      <c r="H11" s="89" t="s">
        <v>5920</v>
      </c>
      <c r="I11" s="89" t="s">
        <v>6836</v>
      </c>
      <c r="J11" s="89" t="s">
        <v>6837</v>
      </c>
      <c r="K11" s="89" t="s">
        <v>99</v>
      </c>
      <c r="L11" s="89" t="s">
        <v>6831</v>
      </c>
      <c r="M11" s="89" t="s">
        <v>6838</v>
      </c>
      <c r="N11" s="1"/>
      <c r="O11" s="1"/>
      <c r="P11" s="1"/>
      <c r="Q11" s="1"/>
      <c r="R11" s="1"/>
    </row>
    <row r="12" spans="1:18" ht="14.45" customHeight="1" x14ac:dyDescent="0.25">
      <c r="B12" s="102" t="s">
        <v>5481</v>
      </c>
      <c r="C12" s="102" t="s">
        <v>5481</v>
      </c>
      <c r="E12" s="89" t="s">
        <v>6840</v>
      </c>
      <c r="F12" s="89" t="s">
        <v>6841</v>
      </c>
      <c r="G12" s="90" t="s">
        <v>6842</v>
      </c>
      <c r="H12" s="89" t="s">
        <v>5419</v>
      </c>
      <c r="I12" s="89" t="s">
        <v>6843</v>
      </c>
      <c r="J12" s="89" t="s">
        <v>6844</v>
      </c>
      <c r="K12" s="89" t="s">
        <v>1646</v>
      </c>
      <c r="L12" s="89" t="s">
        <v>6821</v>
      </c>
      <c r="M12" s="89" t="s">
        <v>6845</v>
      </c>
      <c r="N12" s="1"/>
      <c r="O12" s="1"/>
      <c r="P12" s="1"/>
      <c r="Q12" s="1"/>
      <c r="R12" s="1"/>
    </row>
    <row r="13" spans="1:18" ht="15" customHeight="1" x14ac:dyDescent="0.25">
      <c r="B13" s="102" t="s">
        <v>6811</v>
      </c>
      <c r="C13" s="102" t="s">
        <v>6854</v>
      </c>
      <c r="E13" s="89" t="s">
        <v>6847</v>
      </c>
      <c r="F13" s="89" t="s">
        <v>6848</v>
      </c>
      <c r="G13" s="90" t="s">
        <v>6849</v>
      </c>
      <c r="H13" s="89" t="s">
        <v>5947</v>
      </c>
      <c r="I13" s="89" t="s">
        <v>5948</v>
      </c>
      <c r="J13" s="89" t="s">
        <v>6850</v>
      </c>
      <c r="K13" s="89" t="s">
        <v>106</v>
      </c>
      <c r="L13" s="89" t="s">
        <v>6831</v>
      </c>
      <c r="M13" s="89" t="s">
        <v>6851</v>
      </c>
      <c r="N13" s="1"/>
      <c r="O13" s="1"/>
      <c r="P13" s="1"/>
      <c r="Q13" s="1"/>
      <c r="R13" s="1"/>
    </row>
    <row r="14" spans="1:18" x14ac:dyDescent="0.25">
      <c r="B14" s="108"/>
      <c r="C14" s="102" t="s">
        <v>6810</v>
      </c>
      <c r="E14" s="93" t="s">
        <v>5995</v>
      </c>
      <c r="F14" s="89" t="s">
        <v>5997</v>
      </c>
      <c r="G14" s="90" t="s">
        <v>5998</v>
      </c>
      <c r="H14" s="89" t="s">
        <v>5996</v>
      </c>
      <c r="I14" s="89"/>
      <c r="J14" s="89" t="s">
        <v>6852</v>
      </c>
      <c r="K14" s="89" t="s">
        <v>99</v>
      </c>
      <c r="L14" s="89" t="s">
        <v>6821</v>
      </c>
      <c r="M14" s="89" t="s">
        <v>6853</v>
      </c>
      <c r="N14" s="1"/>
      <c r="O14" s="1"/>
      <c r="P14" s="1"/>
      <c r="Q14" s="1"/>
      <c r="R14" s="1"/>
    </row>
    <row r="15" spans="1:18" x14ac:dyDescent="0.25">
      <c r="B15" s="108"/>
      <c r="C15" s="102" t="s">
        <v>6865</v>
      </c>
      <c r="E15" s="89" t="s">
        <v>5999</v>
      </c>
      <c r="F15" s="89" t="s">
        <v>6855</v>
      </c>
      <c r="G15" s="90" t="s">
        <v>6856</v>
      </c>
      <c r="H15" s="89" t="s">
        <v>6000</v>
      </c>
      <c r="I15" s="89" t="s">
        <v>6857</v>
      </c>
      <c r="J15" s="89" t="s">
        <v>6858</v>
      </c>
      <c r="K15" s="89" t="s">
        <v>717</v>
      </c>
      <c r="L15" s="89" t="s">
        <v>6821</v>
      </c>
      <c r="M15" s="89" t="s">
        <v>6859</v>
      </c>
      <c r="N15" s="1"/>
      <c r="O15" s="1"/>
      <c r="P15" s="1"/>
      <c r="Q15" s="1"/>
      <c r="R15" s="1"/>
    </row>
    <row r="16" spans="1:18" x14ac:dyDescent="0.25">
      <c r="B16" s="108"/>
      <c r="C16" s="102" t="s">
        <v>6872</v>
      </c>
      <c r="E16" s="93" t="s">
        <v>6019</v>
      </c>
      <c r="F16" s="89" t="s">
        <v>6860</v>
      </c>
      <c r="G16" s="90" t="s">
        <v>6021</v>
      </c>
      <c r="H16" s="89" t="s">
        <v>6020</v>
      </c>
      <c r="I16" s="89" t="s">
        <v>6861</v>
      </c>
      <c r="J16" s="89" t="s">
        <v>6862</v>
      </c>
      <c r="K16" s="89" t="s">
        <v>6863</v>
      </c>
      <c r="L16" s="89" t="s">
        <v>6831</v>
      </c>
      <c r="M16" s="89" t="s">
        <v>6864</v>
      </c>
      <c r="N16" s="1"/>
      <c r="O16" s="1"/>
      <c r="P16" s="1"/>
      <c r="Q16" s="1"/>
      <c r="R16" s="1"/>
    </row>
    <row r="17" spans="2:18" x14ac:dyDescent="0.25">
      <c r="B17" s="108"/>
      <c r="C17" s="102" t="s">
        <v>6153</v>
      </c>
      <c r="E17" s="89" t="s">
        <v>6866</v>
      </c>
      <c r="F17" s="89" t="s">
        <v>6053</v>
      </c>
      <c r="G17" s="90" t="s">
        <v>6054</v>
      </c>
      <c r="H17" s="89" t="s">
        <v>6867</v>
      </c>
      <c r="I17" s="89" t="s">
        <v>6868</v>
      </c>
      <c r="J17" s="89" t="s">
        <v>6869</v>
      </c>
      <c r="K17" s="89" t="s">
        <v>6870</v>
      </c>
      <c r="L17" s="89" t="s">
        <v>6821</v>
      </c>
      <c r="M17" s="89" t="s">
        <v>6871</v>
      </c>
      <c r="N17" s="1"/>
      <c r="O17" s="1"/>
      <c r="P17" s="1"/>
      <c r="Q17" s="1"/>
      <c r="R17" s="1"/>
    </row>
    <row r="18" spans="2:18" x14ac:dyDescent="0.25">
      <c r="B18" s="108"/>
      <c r="C18" s="102" t="s">
        <v>6880</v>
      </c>
      <c r="E18" s="93" t="s">
        <v>6072</v>
      </c>
      <c r="F18" s="89" t="s">
        <v>5500</v>
      </c>
      <c r="G18" s="90" t="s">
        <v>6073</v>
      </c>
      <c r="H18" s="89" t="s">
        <v>5499</v>
      </c>
      <c r="I18" s="89" t="s">
        <v>6873</v>
      </c>
      <c r="J18" s="89" t="s">
        <v>6874</v>
      </c>
      <c r="K18" s="89" t="s">
        <v>717</v>
      </c>
      <c r="L18" s="89" t="s">
        <v>6821</v>
      </c>
      <c r="M18" s="89" t="s">
        <v>6875</v>
      </c>
      <c r="N18" s="1"/>
      <c r="O18" s="1"/>
      <c r="P18" s="1"/>
      <c r="Q18" s="1"/>
      <c r="R18" s="1"/>
    </row>
    <row r="19" spans="2:18" x14ac:dyDescent="0.25">
      <c r="B19" s="108"/>
      <c r="C19" s="102" t="s">
        <v>6886</v>
      </c>
      <c r="E19" s="93" t="s">
        <v>6094</v>
      </c>
      <c r="F19" s="89" t="s">
        <v>6876</v>
      </c>
      <c r="G19" s="90" t="s">
        <v>6096</v>
      </c>
      <c r="H19" s="89" t="s">
        <v>6095</v>
      </c>
      <c r="I19" s="89" t="s">
        <v>6877</v>
      </c>
      <c r="J19" s="89" t="s">
        <v>6878</v>
      </c>
      <c r="K19" s="89" t="s">
        <v>99</v>
      </c>
      <c r="L19" s="89" t="s">
        <v>6821</v>
      </c>
      <c r="M19" s="89" t="s">
        <v>6879</v>
      </c>
      <c r="N19" s="1"/>
      <c r="O19" s="1"/>
      <c r="P19" s="1"/>
      <c r="Q19" s="1"/>
      <c r="R19" s="1"/>
    </row>
    <row r="20" spans="2:18" x14ac:dyDescent="0.25">
      <c r="B20" s="108"/>
      <c r="C20" s="102" t="s">
        <v>6886</v>
      </c>
      <c r="E20" s="89" t="s">
        <v>6881</v>
      </c>
      <c r="F20" s="89" t="s">
        <v>5621</v>
      </c>
      <c r="G20" s="90" t="s">
        <v>6882</v>
      </c>
      <c r="H20" s="89" t="s">
        <v>5620</v>
      </c>
      <c r="I20" s="89" t="s">
        <v>6883</v>
      </c>
      <c r="J20" s="89" t="s">
        <v>6884</v>
      </c>
      <c r="K20" s="89" t="s">
        <v>427</v>
      </c>
      <c r="L20" s="89" t="s">
        <v>6831</v>
      </c>
      <c r="M20" s="89" t="s">
        <v>6885</v>
      </c>
      <c r="N20" s="1"/>
      <c r="O20" s="1"/>
      <c r="P20" s="1"/>
      <c r="Q20" s="1"/>
      <c r="R20" s="1"/>
    </row>
    <row r="21" spans="2:18" x14ac:dyDescent="0.25">
      <c r="B21" s="108"/>
      <c r="C21" s="102" t="s">
        <v>6886</v>
      </c>
      <c r="E21" s="93" t="s">
        <v>6250</v>
      </c>
      <c r="F21" s="89" t="s">
        <v>6887</v>
      </c>
      <c r="G21" s="90" t="s">
        <v>6252</v>
      </c>
      <c r="H21" s="89" t="s">
        <v>6251</v>
      </c>
      <c r="I21" s="89" t="s">
        <v>6888</v>
      </c>
      <c r="J21" s="89" t="s">
        <v>6889</v>
      </c>
      <c r="K21" s="89" t="s">
        <v>99</v>
      </c>
      <c r="L21" s="89" t="s">
        <v>6821</v>
      </c>
      <c r="M21" s="89" t="s">
        <v>6890</v>
      </c>
      <c r="N21" s="1"/>
      <c r="O21" s="1"/>
      <c r="P21" s="1"/>
      <c r="Q21" s="1"/>
      <c r="R21" s="1"/>
    </row>
    <row r="22" spans="2:18" ht="15.75" thickBot="1" x14ac:dyDescent="0.3">
      <c r="B22" s="109"/>
      <c r="C22" s="103"/>
      <c r="E22" s="93" t="s">
        <v>3804</v>
      </c>
      <c r="F22" s="89" t="s">
        <v>6891</v>
      </c>
      <c r="G22" s="90" t="s">
        <v>3805</v>
      </c>
      <c r="H22" s="89" t="s">
        <v>6892</v>
      </c>
      <c r="I22" s="89" t="s">
        <v>6893</v>
      </c>
      <c r="J22" s="89" t="s">
        <v>6894</v>
      </c>
      <c r="K22" s="89" t="s">
        <v>39</v>
      </c>
      <c r="L22" s="89" t="s">
        <v>6831</v>
      </c>
      <c r="M22" s="89" t="s">
        <v>6895</v>
      </c>
      <c r="N22" s="1"/>
      <c r="O22" s="1"/>
      <c r="P22" s="1"/>
      <c r="Q22" s="1"/>
      <c r="R22" s="1"/>
    </row>
    <row r="23" spans="2:18" x14ac:dyDescent="0.25">
      <c r="C23" s="9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5.75" thickBot="1" x14ac:dyDescent="0.3">
      <c r="C24" s="9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5.75" thickBot="1" x14ac:dyDescent="0.3">
      <c r="B25" s="404" t="s">
        <v>6896</v>
      </c>
      <c r="C25" s="40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5.75" thickBot="1" x14ac:dyDescent="0.3">
      <c r="B26" s="107" t="s">
        <v>6347</v>
      </c>
      <c r="C26" s="100" t="s">
        <v>6807</v>
      </c>
      <c r="E26" s="111" t="s">
        <v>6812</v>
      </c>
      <c r="F26" s="112" t="s">
        <v>4</v>
      </c>
      <c r="G26" s="112" t="s">
        <v>5</v>
      </c>
      <c r="H26" s="112" t="s">
        <v>6813</v>
      </c>
      <c r="I26" s="112" t="s">
        <v>6814</v>
      </c>
      <c r="J26" s="112" t="s">
        <v>6815</v>
      </c>
      <c r="K26" s="112"/>
      <c r="L26" s="112"/>
      <c r="M26" s="112"/>
      <c r="N26" s="1"/>
      <c r="O26" s="1"/>
      <c r="P26" s="1"/>
      <c r="Q26" s="1"/>
      <c r="R26" s="1"/>
    </row>
    <row r="27" spans="2:18" x14ac:dyDescent="0.25">
      <c r="B27" s="101" t="s">
        <v>6899</v>
      </c>
      <c r="C27" s="101" t="s">
        <v>6945</v>
      </c>
      <c r="E27" s="105" t="s">
        <v>5908</v>
      </c>
      <c r="F27" s="89" t="s">
        <v>6817</v>
      </c>
      <c r="G27" s="106" t="s">
        <v>6818</v>
      </c>
      <c r="H27" s="89" t="s">
        <v>5909</v>
      </c>
      <c r="I27" s="89" t="s">
        <v>6819</v>
      </c>
      <c r="J27" s="89" t="s">
        <v>6820</v>
      </c>
      <c r="K27" s="89" t="s">
        <v>209</v>
      </c>
      <c r="L27" s="89" t="s">
        <v>6821</v>
      </c>
      <c r="M27" s="89" t="s">
        <v>6822</v>
      </c>
      <c r="N27" s="1"/>
      <c r="O27" s="1"/>
      <c r="P27" s="1"/>
      <c r="Q27" s="1"/>
      <c r="R27" s="1"/>
    </row>
    <row r="28" spans="2:18" x14ac:dyDescent="0.25">
      <c r="B28" s="102" t="s">
        <v>5921</v>
      </c>
      <c r="C28" s="102" t="s">
        <v>6946</v>
      </c>
      <c r="E28" s="94" t="s">
        <v>6833</v>
      </c>
      <c r="F28" s="94" t="s">
        <v>6834</v>
      </c>
      <c r="G28" s="90" t="s">
        <v>5921</v>
      </c>
      <c r="H28" s="95" t="s">
        <v>5920</v>
      </c>
      <c r="I28" s="96" t="s">
        <v>6897</v>
      </c>
      <c r="J28" s="94" t="s">
        <v>6898</v>
      </c>
      <c r="K28" s="94" t="s">
        <v>1719</v>
      </c>
      <c r="L28" s="94" t="s">
        <v>6821</v>
      </c>
      <c r="M28" s="94" t="s">
        <v>6838</v>
      </c>
      <c r="N28" s="1"/>
      <c r="O28" s="1"/>
      <c r="P28" s="1"/>
      <c r="Q28" s="1"/>
      <c r="R28" s="1"/>
    </row>
    <row r="29" spans="2:18" x14ac:dyDescent="0.25">
      <c r="B29" s="102" t="s">
        <v>6909</v>
      </c>
      <c r="C29" s="102" t="s">
        <v>6947</v>
      </c>
      <c r="E29" s="93" t="s">
        <v>6900</v>
      </c>
      <c r="F29" s="89" t="s">
        <v>6901</v>
      </c>
      <c r="G29" s="90" t="s">
        <v>5998</v>
      </c>
      <c r="H29" s="89" t="s">
        <v>5996</v>
      </c>
      <c r="I29" s="89" t="s">
        <v>6902</v>
      </c>
      <c r="J29" s="89" t="s">
        <v>6903</v>
      </c>
      <c r="K29" s="89" t="s">
        <v>1719</v>
      </c>
      <c r="L29" s="89" t="s">
        <v>6821</v>
      </c>
      <c r="M29" s="89" t="s">
        <v>6853</v>
      </c>
      <c r="N29" s="1"/>
      <c r="O29" s="1"/>
      <c r="P29" s="1"/>
      <c r="Q29" s="1"/>
      <c r="R29" s="1"/>
    </row>
    <row r="30" spans="2:18" x14ac:dyDescent="0.25">
      <c r="B30" s="102" t="s">
        <v>6910</v>
      </c>
      <c r="C30" s="102" t="s">
        <v>6948</v>
      </c>
      <c r="E30" s="89" t="s">
        <v>6904</v>
      </c>
      <c r="F30" s="89" t="s">
        <v>6905</v>
      </c>
      <c r="G30" s="90" t="s">
        <v>6906</v>
      </c>
      <c r="H30" s="89" t="s">
        <v>6000</v>
      </c>
      <c r="I30" s="89" t="s">
        <v>6857</v>
      </c>
      <c r="J30" s="89" t="s">
        <v>6907</v>
      </c>
      <c r="K30" s="89" t="s">
        <v>6908</v>
      </c>
      <c r="L30" s="89" t="s">
        <v>6821</v>
      </c>
      <c r="M30" s="89" t="s">
        <v>6859</v>
      </c>
      <c r="N30" s="1"/>
      <c r="O30" s="1"/>
      <c r="P30" s="1"/>
      <c r="Q30" s="1"/>
      <c r="R30" s="1"/>
    </row>
    <row r="31" spans="2:18" x14ac:dyDescent="0.25">
      <c r="B31" s="102" t="s">
        <v>6054</v>
      </c>
      <c r="C31" s="102" t="s">
        <v>6949</v>
      </c>
      <c r="E31" s="89" t="s">
        <v>6019</v>
      </c>
      <c r="F31" s="89" t="s">
        <v>6860</v>
      </c>
      <c r="G31" s="90" t="s">
        <v>6021</v>
      </c>
      <c r="H31" s="89" t="s">
        <v>6020</v>
      </c>
      <c r="I31" s="89" t="s">
        <v>6861</v>
      </c>
      <c r="J31" s="89" t="s">
        <v>6862</v>
      </c>
      <c r="K31" s="89" t="s">
        <v>6863</v>
      </c>
      <c r="L31" s="89" t="s">
        <v>6831</v>
      </c>
      <c r="M31" s="89" t="s">
        <v>6864</v>
      </c>
      <c r="N31" s="1"/>
      <c r="O31" s="1"/>
      <c r="P31" s="1"/>
      <c r="Q31" s="1"/>
      <c r="R31" s="1"/>
    </row>
    <row r="32" spans="2:18" x14ac:dyDescent="0.25">
      <c r="B32" s="102" t="s">
        <v>6912</v>
      </c>
      <c r="C32" s="102" t="s">
        <v>6950</v>
      </c>
      <c r="E32" s="89" t="s">
        <v>6866</v>
      </c>
      <c r="F32" s="89" t="s">
        <v>6053</v>
      </c>
      <c r="G32" s="90" t="s">
        <v>6054</v>
      </c>
      <c r="H32" s="89" t="s">
        <v>6867</v>
      </c>
      <c r="I32" s="89" t="s">
        <v>6868</v>
      </c>
      <c r="J32" s="89" t="s">
        <v>6869</v>
      </c>
      <c r="K32" s="89" t="s">
        <v>6870</v>
      </c>
      <c r="L32" s="89" t="s">
        <v>6821</v>
      </c>
      <c r="M32" s="89" t="s">
        <v>6871</v>
      </c>
      <c r="N32" s="1"/>
      <c r="O32" s="1"/>
      <c r="P32" s="1"/>
      <c r="Q32" s="1"/>
      <c r="R32" s="1"/>
    </row>
    <row r="33" spans="2:18" x14ac:dyDescent="0.25">
      <c r="B33" s="102" t="s">
        <v>6915</v>
      </c>
      <c r="C33" s="102" t="s">
        <v>6951</v>
      </c>
      <c r="E33" s="105" t="s">
        <v>6072</v>
      </c>
      <c r="F33" s="89" t="s">
        <v>1156</v>
      </c>
      <c r="G33" s="106" t="s">
        <v>6911</v>
      </c>
      <c r="H33" s="89" t="s">
        <v>5499</v>
      </c>
      <c r="I33" s="89" t="s">
        <v>6873</v>
      </c>
      <c r="J33" s="89" t="s">
        <v>6874</v>
      </c>
      <c r="K33" s="89" t="s">
        <v>6908</v>
      </c>
      <c r="L33" s="89" t="s">
        <v>6821</v>
      </c>
      <c r="M33" s="89" t="s">
        <v>6875</v>
      </c>
      <c r="N33" s="1"/>
      <c r="O33" s="1"/>
      <c r="P33" s="1"/>
      <c r="Q33" s="1"/>
      <c r="R33" s="1"/>
    </row>
    <row r="34" spans="2:18" x14ac:dyDescent="0.25">
      <c r="B34" s="102" t="s">
        <v>6922</v>
      </c>
      <c r="C34" s="102" t="s">
        <v>6952</v>
      </c>
      <c r="E34" s="89" t="s">
        <v>6913</v>
      </c>
      <c r="F34" s="89" t="s">
        <v>6914</v>
      </c>
      <c r="G34" s="90" t="s">
        <v>6915</v>
      </c>
      <c r="H34" s="88" t="s">
        <v>6095</v>
      </c>
      <c r="I34" s="92" t="s">
        <v>6877</v>
      </c>
      <c r="J34" s="89" t="s">
        <v>6916</v>
      </c>
      <c r="K34" s="89" t="s">
        <v>1719</v>
      </c>
      <c r="L34" s="89" t="s">
        <v>6821</v>
      </c>
      <c r="M34" s="89" t="s">
        <v>6917</v>
      </c>
      <c r="N34" s="1"/>
      <c r="O34" s="1"/>
      <c r="P34" s="1"/>
      <c r="Q34" s="1"/>
      <c r="R34" s="1"/>
    </row>
    <row r="35" spans="2:18" x14ac:dyDescent="0.25">
      <c r="B35" s="102" t="s">
        <v>6927</v>
      </c>
      <c r="C35" s="102" t="s">
        <v>6911</v>
      </c>
      <c r="E35" s="93" t="s">
        <v>6112</v>
      </c>
      <c r="F35" s="89" t="s">
        <v>6918</v>
      </c>
      <c r="G35" s="90" t="s">
        <v>6113</v>
      </c>
      <c r="H35" s="89" t="s">
        <v>6919</v>
      </c>
      <c r="I35" s="89"/>
      <c r="J35" s="89" t="s">
        <v>6920</v>
      </c>
      <c r="K35" s="89" t="s">
        <v>1719</v>
      </c>
      <c r="L35" s="89" t="s">
        <v>6821</v>
      </c>
      <c r="M35" s="89" t="s">
        <v>6921</v>
      </c>
      <c r="N35" s="1"/>
      <c r="O35" s="1"/>
      <c r="P35" s="1"/>
      <c r="Q35" s="1"/>
      <c r="R35" s="1"/>
    </row>
    <row r="36" spans="2:18" x14ac:dyDescent="0.25">
      <c r="B36" s="102" t="s">
        <v>6933</v>
      </c>
      <c r="C36" s="102" t="s">
        <v>6953</v>
      </c>
      <c r="E36" s="93" t="s">
        <v>6923</v>
      </c>
      <c r="F36" s="89" t="s">
        <v>6924</v>
      </c>
      <c r="G36" s="90" t="s">
        <v>6146</v>
      </c>
      <c r="H36" s="89" t="s">
        <v>6145</v>
      </c>
      <c r="I36" s="89"/>
      <c r="J36" s="89" t="s">
        <v>6925</v>
      </c>
      <c r="K36" s="89" t="s">
        <v>1719</v>
      </c>
      <c r="L36" s="89" t="s">
        <v>6821</v>
      </c>
      <c r="M36" s="89" t="s">
        <v>6926</v>
      </c>
      <c r="N36" s="1"/>
      <c r="O36" s="1"/>
      <c r="P36" s="1"/>
      <c r="Q36" s="1"/>
      <c r="R36" s="1"/>
    </row>
    <row r="37" spans="2:18" x14ac:dyDescent="0.25">
      <c r="B37" s="102" t="s">
        <v>6252</v>
      </c>
      <c r="C37" s="102" t="s">
        <v>6954</v>
      </c>
      <c r="E37" s="93" t="s">
        <v>6188</v>
      </c>
      <c r="F37" s="89" t="s">
        <v>6928</v>
      </c>
      <c r="G37" s="90" t="s">
        <v>6190</v>
      </c>
      <c r="H37" s="89" t="s">
        <v>6189</v>
      </c>
      <c r="I37" s="89" t="s">
        <v>6929</v>
      </c>
      <c r="J37" s="89" t="s">
        <v>6930</v>
      </c>
      <c r="K37" s="89" t="s">
        <v>6931</v>
      </c>
      <c r="L37" s="89" t="s">
        <v>6821</v>
      </c>
      <c r="M37" s="89" t="s">
        <v>6932</v>
      </c>
      <c r="N37" s="1"/>
      <c r="O37" s="1"/>
      <c r="P37" s="1"/>
      <c r="Q37" s="1"/>
      <c r="R37" s="1"/>
    </row>
    <row r="38" spans="2:18" x14ac:dyDescent="0.25">
      <c r="B38" s="102" t="s">
        <v>6939</v>
      </c>
      <c r="C38" s="102" t="s">
        <v>6955</v>
      </c>
      <c r="E38" s="89" t="s">
        <v>6934</v>
      </c>
      <c r="F38" s="89" t="s">
        <v>5621</v>
      </c>
      <c r="G38" s="90" t="s">
        <v>6882</v>
      </c>
      <c r="H38" s="89" t="s">
        <v>5620</v>
      </c>
      <c r="I38" s="89" t="s">
        <v>6883</v>
      </c>
      <c r="J38" s="89" t="s">
        <v>6935</v>
      </c>
      <c r="K38" s="89" t="s">
        <v>5861</v>
      </c>
      <c r="L38" s="89" t="s">
        <v>6821</v>
      </c>
      <c r="M38" s="89" t="s">
        <v>6885</v>
      </c>
      <c r="N38" s="1"/>
      <c r="O38" s="1"/>
      <c r="P38" s="1"/>
      <c r="Q38" s="1"/>
      <c r="R38" s="1"/>
    </row>
    <row r="39" spans="2:18" ht="15.75" thickBot="1" x14ac:dyDescent="0.3">
      <c r="B39" s="104" t="s">
        <v>6944</v>
      </c>
      <c r="C39" s="110"/>
      <c r="E39" s="89" t="s">
        <v>6936</v>
      </c>
      <c r="F39" s="89" t="s">
        <v>6887</v>
      </c>
      <c r="G39" s="90" t="s">
        <v>6252</v>
      </c>
      <c r="H39" s="89" t="s">
        <v>6251</v>
      </c>
      <c r="I39" s="89" t="s">
        <v>6888</v>
      </c>
      <c r="J39" s="89" t="s">
        <v>6937</v>
      </c>
      <c r="K39" s="89" t="s">
        <v>1719</v>
      </c>
      <c r="L39" s="89" t="s">
        <v>6821</v>
      </c>
      <c r="M39" s="89" t="s">
        <v>6938</v>
      </c>
      <c r="N39" s="1"/>
      <c r="O39" s="1"/>
      <c r="P39" s="1"/>
      <c r="Q39" s="1"/>
      <c r="R39" s="1"/>
    </row>
    <row r="40" spans="2:18" x14ac:dyDescent="0.25">
      <c r="C40" s="98"/>
      <c r="E40" s="93" t="s">
        <v>6240</v>
      </c>
      <c r="F40" s="89" t="s">
        <v>6940</v>
      </c>
      <c r="G40" s="90" t="s">
        <v>6241</v>
      </c>
      <c r="H40" s="89" t="s">
        <v>6941</v>
      </c>
      <c r="I40" s="89"/>
      <c r="J40" s="89" t="s">
        <v>6942</v>
      </c>
      <c r="K40" s="89" t="s">
        <v>279</v>
      </c>
      <c r="L40" s="89" t="s">
        <v>6821</v>
      </c>
      <c r="M40" s="89" t="s">
        <v>6943</v>
      </c>
      <c r="N40" s="1"/>
      <c r="O40" s="1"/>
      <c r="P40" s="1"/>
      <c r="Q40" s="1"/>
      <c r="R40" s="1"/>
    </row>
    <row r="41" spans="2:18" x14ac:dyDescent="0.25">
      <c r="C41" s="9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C42" s="9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15.75" thickBot="1" x14ac:dyDescent="0.3">
      <c r="C43" s="9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C44" s="98"/>
      <c r="E44" s="406" t="s">
        <v>8427</v>
      </c>
      <c r="F44" s="407"/>
      <c r="G44" s="407"/>
      <c r="H44" s="407"/>
      <c r="I44" s="407"/>
      <c r="J44" s="407"/>
      <c r="K44" s="407"/>
      <c r="L44" s="407"/>
      <c r="M44" s="408"/>
      <c r="N44" s="1"/>
      <c r="O44" s="1"/>
      <c r="P44" s="1"/>
      <c r="Q44" s="1"/>
      <c r="R44" s="1"/>
    </row>
    <row r="45" spans="2:18" x14ac:dyDescent="0.25">
      <c r="C45" s="98"/>
      <c r="E45" s="409"/>
      <c r="F45" s="410"/>
      <c r="G45" s="410"/>
      <c r="H45" s="410"/>
      <c r="I45" s="410"/>
      <c r="J45" s="410"/>
      <c r="K45" s="410"/>
      <c r="L45" s="410"/>
      <c r="M45" s="411"/>
      <c r="N45" s="1"/>
      <c r="O45" s="1"/>
      <c r="P45" s="1"/>
      <c r="Q45" s="1"/>
      <c r="R45" s="1"/>
    </row>
    <row r="46" spans="2:18" ht="15.75" thickBot="1" x14ac:dyDescent="0.3">
      <c r="C46" s="98"/>
      <c r="E46" s="412"/>
      <c r="F46" s="413"/>
      <c r="G46" s="413"/>
      <c r="H46" s="413"/>
      <c r="I46" s="413"/>
      <c r="J46" s="413"/>
      <c r="K46" s="413"/>
      <c r="L46" s="413"/>
      <c r="M46" s="414"/>
      <c r="N46" s="1"/>
      <c r="O46" s="1"/>
      <c r="P46" s="1"/>
      <c r="Q46" s="1"/>
      <c r="R46" s="1"/>
    </row>
    <row r="47" spans="2:18" ht="18.75" thickBot="1" x14ac:dyDescent="0.3">
      <c r="C47" s="98"/>
      <c r="E47" s="319" t="s">
        <v>8428</v>
      </c>
      <c r="F47" s="320"/>
      <c r="G47" s="320"/>
      <c r="H47" s="320"/>
      <c r="I47" s="320"/>
      <c r="J47" s="320"/>
      <c r="K47" s="320"/>
      <c r="L47" s="320"/>
      <c r="M47" s="321"/>
      <c r="N47" s="1"/>
      <c r="O47" s="1"/>
      <c r="P47" s="1"/>
      <c r="Q47" s="1"/>
      <c r="R47" s="1"/>
    </row>
    <row r="48" spans="2:18" x14ac:dyDescent="0.25">
      <c r="C48" s="98"/>
      <c r="E48" s="113" t="s">
        <v>6812</v>
      </c>
      <c r="F48" s="114" t="s">
        <v>4</v>
      </c>
      <c r="G48" s="114" t="s">
        <v>5</v>
      </c>
      <c r="H48" s="114" t="s">
        <v>6813</v>
      </c>
      <c r="I48" s="114" t="s">
        <v>6814</v>
      </c>
      <c r="J48" s="114" t="s">
        <v>6815</v>
      </c>
      <c r="K48" s="114"/>
      <c r="L48" s="114"/>
      <c r="M48" s="114"/>
      <c r="N48" s="1"/>
      <c r="O48" s="1"/>
      <c r="P48" s="1"/>
      <c r="Q48" s="1"/>
      <c r="R48" s="1"/>
    </row>
    <row r="49" spans="3:18" x14ac:dyDescent="0.25">
      <c r="C49" s="98"/>
      <c r="E49" s="105" t="s">
        <v>8429</v>
      </c>
      <c r="F49" s="326" t="s">
        <v>8466</v>
      </c>
      <c r="G49" s="322" t="s">
        <v>8467</v>
      </c>
      <c r="H49" s="323" t="s">
        <v>8468</v>
      </c>
      <c r="I49" s="323"/>
      <c r="J49" s="324" t="s">
        <v>8470</v>
      </c>
      <c r="K49" s="323" t="s">
        <v>8469</v>
      </c>
      <c r="L49" s="323" t="s">
        <v>6821</v>
      </c>
      <c r="M49" s="323" t="s">
        <v>8471</v>
      </c>
      <c r="N49" s="1"/>
      <c r="O49" s="1"/>
      <c r="P49" s="1"/>
      <c r="Q49" s="1"/>
      <c r="R49" s="1"/>
    </row>
    <row r="50" spans="3:18" x14ac:dyDescent="0.25">
      <c r="C50" s="99"/>
      <c r="E50" s="89" t="s">
        <v>8430</v>
      </c>
      <c r="F50" s="89" t="s">
        <v>8473</v>
      </c>
      <c r="G50" s="325" t="s">
        <v>8472</v>
      </c>
      <c r="H50" t="s">
        <v>8481</v>
      </c>
      <c r="I50" s="92"/>
      <c r="J50" s="1" t="s">
        <v>8474</v>
      </c>
      <c r="K50" t="s">
        <v>8475</v>
      </c>
      <c r="L50" s="323" t="s">
        <v>6821</v>
      </c>
      <c r="M50" s="89" t="s">
        <v>8476</v>
      </c>
      <c r="N50" s="1"/>
      <c r="O50" s="1"/>
      <c r="P50" s="1"/>
      <c r="Q50" s="1"/>
      <c r="R50" s="1"/>
    </row>
    <row r="51" spans="3:18" x14ac:dyDescent="0.25">
      <c r="C51" s="98"/>
      <c r="E51" s="89" t="s">
        <v>8431</v>
      </c>
      <c r="F51" s="1" t="s">
        <v>8482</v>
      </c>
      <c r="G51" s="325" t="s">
        <v>8477</v>
      </c>
      <c r="H51" t="s">
        <v>8478</v>
      </c>
      <c r="I51" s="92"/>
      <c r="J51" t="s">
        <v>8479</v>
      </c>
      <c r="K51" t="s">
        <v>359</v>
      </c>
      <c r="L51" s="323" t="s">
        <v>6821</v>
      </c>
      <c r="M51" t="s">
        <v>8480</v>
      </c>
    </row>
    <row r="52" spans="3:18" x14ac:dyDescent="0.25">
      <c r="C52" s="98"/>
      <c r="E52" s="89" t="s">
        <v>8432</v>
      </c>
      <c r="F52" s="1" t="s">
        <v>8483</v>
      </c>
      <c r="G52" s="325" t="s">
        <v>8485</v>
      </c>
      <c r="H52" s="1" t="s">
        <v>8484</v>
      </c>
      <c r="I52" s="89"/>
      <c r="J52" s="89" t="s">
        <v>8486</v>
      </c>
      <c r="K52" s="89" t="s">
        <v>145</v>
      </c>
      <c r="L52" s="89" t="s">
        <v>6821</v>
      </c>
      <c r="M52" s="89" t="s">
        <v>8487</v>
      </c>
    </row>
    <row r="53" spans="3:18" x14ac:dyDescent="0.25">
      <c r="C53" s="98"/>
      <c r="E53" s="89" t="s">
        <v>8433</v>
      </c>
      <c r="F53" s="89" t="s">
        <v>8489</v>
      </c>
      <c r="G53" s="325" t="s">
        <v>8488</v>
      </c>
      <c r="H53" s="327" t="s">
        <v>8493</v>
      </c>
      <c r="I53" s="89"/>
      <c r="J53" s="327" t="s">
        <v>8490</v>
      </c>
      <c r="K53" s="327" t="s">
        <v>8491</v>
      </c>
      <c r="L53" s="89" t="s">
        <v>6821</v>
      </c>
      <c r="M53" s="327" t="s">
        <v>8492</v>
      </c>
    </row>
    <row r="54" spans="3:18" x14ac:dyDescent="0.25">
      <c r="C54" s="98"/>
      <c r="E54" s="89" t="s">
        <v>8434</v>
      </c>
      <c r="F54" t="s">
        <v>8494</v>
      </c>
      <c r="G54" s="143" t="s">
        <v>376</v>
      </c>
      <c r="H54" t="s">
        <v>8495</v>
      </c>
      <c r="I54" s="89"/>
      <c r="J54" s="89" t="s">
        <v>8496</v>
      </c>
      <c r="K54" s="89" t="s">
        <v>377</v>
      </c>
      <c r="L54" s="89" t="s">
        <v>6821</v>
      </c>
      <c r="M54" s="89" t="s">
        <v>8497</v>
      </c>
    </row>
    <row r="55" spans="3:18" x14ac:dyDescent="0.25">
      <c r="C55" s="98"/>
      <c r="E55" s="89" t="s">
        <v>8435</v>
      </c>
      <c r="F55" s="327" t="s">
        <v>8498</v>
      </c>
      <c r="G55" s="143" t="s">
        <v>8499</v>
      </c>
      <c r="H55" s="327" t="s">
        <v>8500</v>
      </c>
      <c r="I55" s="89"/>
      <c r="J55" s="89"/>
      <c r="K55" s="89"/>
      <c r="L55" s="89"/>
      <c r="M55" s="89"/>
    </row>
    <row r="56" spans="3:18" x14ac:dyDescent="0.25">
      <c r="C56" s="98"/>
      <c r="E56" s="89" t="s">
        <v>8436</v>
      </c>
      <c r="F56" s="1" t="s">
        <v>386</v>
      </c>
      <c r="G56" s="325" t="s">
        <v>387</v>
      </c>
      <c r="H56" t="s">
        <v>8501</v>
      </c>
      <c r="I56" s="89"/>
      <c r="J56" s="89"/>
      <c r="K56" s="89"/>
      <c r="L56" s="89"/>
      <c r="M56" s="89"/>
    </row>
    <row r="57" spans="3:18" x14ac:dyDescent="0.25">
      <c r="C57" s="98"/>
      <c r="E57" s="89" t="s">
        <v>8437</v>
      </c>
      <c r="F57" s="89" t="s">
        <v>8502</v>
      </c>
      <c r="G57" s="143" t="s">
        <v>8504</v>
      </c>
      <c r="H57" s="328" t="s">
        <v>8503</v>
      </c>
      <c r="I57" s="89"/>
      <c r="J57" s="89" t="s">
        <v>8508</v>
      </c>
      <c r="K57" s="89" t="s">
        <v>279</v>
      </c>
      <c r="L57" s="89" t="s">
        <v>6821</v>
      </c>
      <c r="M57" s="89" t="s">
        <v>8509</v>
      </c>
    </row>
    <row r="58" spans="3:18" x14ac:dyDescent="0.25">
      <c r="C58" s="98"/>
      <c r="E58" s="89" t="s">
        <v>8438</v>
      </c>
      <c r="F58" s="89" t="s">
        <v>8505</v>
      </c>
      <c r="G58" s="143" t="s">
        <v>8622</v>
      </c>
      <c r="H58" s="89"/>
      <c r="I58" s="89"/>
      <c r="J58" s="330" t="s">
        <v>8506</v>
      </c>
      <c r="K58" s="330" t="s">
        <v>145</v>
      </c>
      <c r="L58" s="89"/>
      <c r="M58" s="330" t="s">
        <v>8507</v>
      </c>
    </row>
    <row r="59" spans="3:18" x14ac:dyDescent="0.25">
      <c r="C59" s="98"/>
      <c r="E59" s="89" t="s">
        <v>8510</v>
      </c>
      <c r="F59" t="s">
        <v>8511</v>
      </c>
      <c r="G59" s="143" t="s">
        <v>8512</v>
      </c>
      <c r="H59" s="89"/>
      <c r="I59" s="89"/>
      <c r="J59" s="89" t="s">
        <v>8513</v>
      </c>
      <c r="K59" s="89" t="s">
        <v>216</v>
      </c>
      <c r="L59" s="89" t="s">
        <v>6821</v>
      </c>
      <c r="M59" s="89" t="s">
        <v>8514</v>
      </c>
    </row>
    <row r="60" spans="3:18" x14ac:dyDescent="0.25">
      <c r="C60" s="98"/>
      <c r="E60" s="89" t="s">
        <v>8439</v>
      </c>
      <c r="F60" s="89" t="s">
        <v>8515</v>
      </c>
      <c r="G60" s="325" t="s">
        <v>8516</v>
      </c>
      <c r="H60" s="89" t="s">
        <v>8520</v>
      </c>
      <c r="I60" s="89"/>
      <c r="J60" s="89" t="s">
        <v>8517</v>
      </c>
      <c r="K60" s="89" t="s">
        <v>8518</v>
      </c>
      <c r="L60" s="89" t="s">
        <v>6821</v>
      </c>
      <c r="M60" s="89" t="s">
        <v>8519</v>
      </c>
    </row>
    <row r="61" spans="3:18" x14ac:dyDescent="0.25">
      <c r="C61" s="98"/>
      <c r="E61" s="89" t="s">
        <v>8440</v>
      </c>
      <c r="F61" s="89" t="s">
        <v>8522</v>
      </c>
      <c r="G61" s="325" t="s">
        <v>8521</v>
      </c>
      <c r="H61" s="89"/>
      <c r="I61" s="89"/>
      <c r="J61" s="331" t="s">
        <v>8523</v>
      </c>
      <c r="K61" s="331" t="s">
        <v>8529</v>
      </c>
      <c r="L61" s="89" t="s">
        <v>6821</v>
      </c>
      <c r="M61" s="331" t="s">
        <v>8524</v>
      </c>
    </row>
    <row r="62" spans="3:18" x14ac:dyDescent="0.25">
      <c r="C62" s="98"/>
      <c r="E62" s="89" t="s">
        <v>8441</v>
      </c>
      <c r="F62" s="89"/>
      <c r="G62" s="329"/>
      <c r="H62" s="89"/>
      <c r="I62" s="89"/>
      <c r="J62" s="89"/>
      <c r="K62" s="89"/>
      <c r="L62" s="89"/>
      <c r="M62" s="89"/>
    </row>
    <row r="63" spans="3:18" ht="15.75" thickBot="1" x14ac:dyDescent="0.3">
      <c r="E63" s="89" t="s">
        <v>8442</v>
      </c>
      <c r="F63" s="327" t="s">
        <v>8527</v>
      </c>
      <c r="G63" s="143" t="s">
        <v>8526</v>
      </c>
      <c r="H63" s="327" t="s">
        <v>8528</v>
      </c>
      <c r="I63" s="89"/>
      <c r="J63" s="327" t="s">
        <v>8525</v>
      </c>
      <c r="K63" s="331" t="s">
        <v>8529</v>
      </c>
      <c r="L63" s="89" t="s">
        <v>6821</v>
      </c>
      <c r="M63" s="89"/>
    </row>
    <row r="64" spans="3:18" ht="18.75" thickBot="1" x14ac:dyDescent="0.3">
      <c r="E64" s="319" t="s">
        <v>6347</v>
      </c>
      <c r="F64" s="320"/>
      <c r="G64" s="320"/>
      <c r="H64" s="320"/>
      <c r="I64" s="320"/>
      <c r="J64" s="320"/>
      <c r="K64" s="320"/>
      <c r="L64" s="320"/>
      <c r="M64" s="321"/>
    </row>
    <row r="65" spans="5:13" x14ac:dyDescent="0.25">
      <c r="E65" s="113" t="s">
        <v>6812</v>
      </c>
      <c r="F65" s="114" t="s">
        <v>4</v>
      </c>
      <c r="G65" s="114" t="s">
        <v>5</v>
      </c>
      <c r="H65" s="114" t="s">
        <v>6813</v>
      </c>
      <c r="I65" s="114" t="s">
        <v>6814</v>
      </c>
      <c r="J65" s="114" t="s">
        <v>6815</v>
      </c>
      <c r="K65" s="114"/>
      <c r="L65" s="114"/>
      <c r="M65" s="114"/>
    </row>
    <row r="66" spans="5:13" x14ac:dyDescent="0.25">
      <c r="E66" s="105" t="s">
        <v>8443</v>
      </c>
      <c r="F66" s="89" t="s">
        <v>8531</v>
      </c>
      <c r="G66" s="332" t="s">
        <v>8530</v>
      </c>
      <c r="H66" s="333" t="s">
        <v>8535</v>
      </c>
      <c r="I66" s="333" t="s">
        <v>8536</v>
      </c>
      <c r="J66" s="333" t="s">
        <v>8532</v>
      </c>
      <c r="K66" s="333" t="s">
        <v>8533</v>
      </c>
      <c r="L66" s="89" t="s">
        <v>6821</v>
      </c>
      <c r="M66" s="333" t="s">
        <v>8534</v>
      </c>
    </row>
    <row r="67" spans="5:13" x14ac:dyDescent="0.25">
      <c r="E67" s="89" t="s">
        <v>8444</v>
      </c>
      <c r="F67" s="89" t="s">
        <v>8539</v>
      </c>
      <c r="G67" s="325" t="s">
        <v>8555</v>
      </c>
      <c r="H67" s="334" t="s">
        <v>8537</v>
      </c>
      <c r="I67" s="92"/>
      <c r="J67" s="335" t="s">
        <v>6844</v>
      </c>
      <c r="K67" s="89" t="s">
        <v>1646</v>
      </c>
      <c r="L67" s="89" t="s">
        <v>6821</v>
      </c>
      <c r="M67" s="89" t="s">
        <v>8538</v>
      </c>
    </row>
    <row r="68" spans="5:13" x14ac:dyDescent="0.25">
      <c r="E68" s="89" t="s">
        <v>8445</v>
      </c>
      <c r="F68" s="89" t="s">
        <v>8541</v>
      </c>
      <c r="G68" s="325" t="s">
        <v>8540</v>
      </c>
      <c r="H68" s="336" t="s">
        <v>8542</v>
      </c>
      <c r="I68" s="92"/>
      <c r="J68" s="336" t="s">
        <v>8543</v>
      </c>
      <c r="K68" s="336" t="s">
        <v>8545</v>
      </c>
      <c r="L68" s="89" t="s">
        <v>6821</v>
      </c>
      <c r="M68" s="336" t="s">
        <v>8544</v>
      </c>
    </row>
    <row r="69" spans="5:13" x14ac:dyDescent="0.25">
      <c r="E69" s="89" t="s">
        <v>8446</v>
      </c>
      <c r="F69" s="89" t="s">
        <v>8551</v>
      </c>
      <c r="G69" s="325" t="s">
        <v>8546</v>
      </c>
      <c r="H69" s="337" t="s">
        <v>8547</v>
      </c>
      <c r="I69" s="89"/>
      <c r="J69" s="337" t="s">
        <v>8548</v>
      </c>
      <c r="K69" s="89" t="s">
        <v>8549</v>
      </c>
      <c r="L69" s="89" t="s">
        <v>6821</v>
      </c>
      <c r="M69" s="89" t="s">
        <v>8550</v>
      </c>
    </row>
    <row r="70" spans="5:13" x14ac:dyDescent="0.25">
      <c r="E70" s="89" t="s">
        <v>8447</v>
      </c>
      <c r="F70" s="89" t="s">
        <v>8552</v>
      </c>
      <c r="G70" s="325" t="s">
        <v>8554</v>
      </c>
      <c r="H70" s="338" t="s">
        <v>8553</v>
      </c>
      <c r="I70" s="89"/>
      <c r="J70" s="89" t="s">
        <v>8556</v>
      </c>
      <c r="K70" s="89" t="s">
        <v>8518</v>
      </c>
      <c r="L70" s="89" t="s">
        <v>6821</v>
      </c>
      <c r="M70" s="89" t="s">
        <v>8557</v>
      </c>
    </row>
    <row r="71" spans="5:13" x14ac:dyDescent="0.25">
      <c r="E71" s="89" t="s">
        <v>8448</v>
      </c>
      <c r="F71" s="89"/>
      <c r="G71" s="143" t="s">
        <v>8643</v>
      </c>
      <c r="H71" s="354" t="s">
        <v>8616</v>
      </c>
      <c r="I71" s="89"/>
      <c r="J71" s="353" t="s">
        <v>8614</v>
      </c>
      <c r="K71" s="89" t="s">
        <v>3727</v>
      </c>
      <c r="L71" s="89" t="s">
        <v>6821</v>
      </c>
      <c r="M71" s="89" t="s">
        <v>8615</v>
      </c>
    </row>
    <row r="72" spans="5:13" x14ac:dyDescent="0.25">
      <c r="E72" s="89" t="s">
        <v>8449</v>
      </c>
      <c r="F72" s="89"/>
      <c r="G72" s="90"/>
      <c r="H72" s="89"/>
      <c r="I72" s="89"/>
      <c r="J72" s="89"/>
      <c r="K72" s="89"/>
      <c r="L72" s="89"/>
      <c r="M72" s="89"/>
    </row>
    <row r="73" spans="5:13" x14ac:dyDescent="0.25">
      <c r="E73" s="89" t="s">
        <v>8450</v>
      </c>
      <c r="F73" s="89"/>
      <c r="G73" s="143" t="s">
        <v>8641</v>
      </c>
      <c r="H73" s="89"/>
      <c r="I73" s="89"/>
      <c r="J73" s="89"/>
      <c r="K73" s="89"/>
      <c r="L73" s="89"/>
      <c r="M73" s="89"/>
    </row>
    <row r="74" spans="5:13" x14ac:dyDescent="0.25">
      <c r="E74" s="89" t="s">
        <v>8451</v>
      </c>
      <c r="F74" s="89" t="s">
        <v>8567</v>
      </c>
      <c r="G74" s="325" t="s">
        <v>8642</v>
      </c>
      <c r="H74" s="89" t="s">
        <v>8568</v>
      </c>
      <c r="I74" s="89"/>
      <c r="J74" s="89" t="s">
        <v>8569</v>
      </c>
      <c r="K74" s="89" t="s">
        <v>47</v>
      </c>
      <c r="L74" s="89" t="s">
        <v>6821</v>
      </c>
      <c r="M74" s="89" t="s">
        <v>8570</v>
      </c>
    </row>
    <row r="75" spans="5:13" x14ac:dyDescent="0.25">
      <c r="E75" s="89" t="s">
        <v>8452</v>
      </c>
      <c r="F75" s="89"/>
      <c r="G75" s="90" t="s">
        <v>8558</v>
      </c>
      <c r="H75" s="89" t="s">
        <v>8559</v>
      </c>
      <c r="I75" s="89"/>
      <c r="J75" s="89" t="s">
        <v>8560</v>
      </c>
      <c r="K75" s="89" t="s">
        <v>887</v>
      </c>
      <c r="L75" s="89" t="s">
        <v>6821</v>
      </c>
      <c r="M75" s="89" t="s">
        <v>8561</v>
      </c>
    </row>
    <row r="76" spans="5:13" x14ac:dyDescent="0.25">
      <c r="E76" s="89" t="s">
        <v>8453</v>
      </c>
      <c r="F76" s="89" t="s">
        <v>8562</v>
      </c>
      <c r="G76" s="325" t="s">
        <v>8563</v>
      </c>
      <c r="H76" s="339" t="s">
        <v>8564</v>
      </c>
      <c r="I76" s="89"/>
      <c r="J76" s="89"/>
      <c r="K76" s="89"/>
      <c r="L76" s="89"/>
      <c r="M76" s="89"/>
    </row>
    <row r="77" spans="5:13" x14ac:dyDescent="0.25">
      <c r="E77" s="89" t="s">
        <v>8454</v>
      </c>
      <c r="F77" s="89"/>
      <c r="G77" s="90"/>
      <c r="H77" s="89"/>
      <c r="I77" s="89"/>
      <c r="J77" s="89"/>
      <c r="K77" s="89"/>
      <c r="L77" s="89"/>
      <c r="M77" s="89"/>
    </row>
    <row r="78" spans="5:13" x14ac:dyDescent="0.25">
      <c r="E78" s="89" t="s">
        <v>8455</v>
      </c>
      <c r="F78" s="89" t="s">
        <v>6245</v>
      </c>
      <c r="G78" s="143" t="s">
        <v>8690</v>
      </c>
      <c r="H78" s="340" t="s">
        <v>7976</v>
      </c>
      <c r="I78" s="89"/>
      <c r="J78" s="341" t="s">
        <v>8565</v>
      </c>
      <c r="K78" s="340" t="s">
        <v>377</v>
      </c>
      <c r="L78" s="89" t="s">
        <v>6821</v>
      </c>
      <c r="M78" s="89" t="s">
        <v>8566</v>
      </c>
    </row>
    <row r="79" spans="5:13" ht="15.75" thickBot="1" x14ac:dyDescent="0.3">
      <c r="E79" s="89" t="s">
        <v>8456</v>
      </c>
      <c r="F79" s="89"/>
      <c r="G79" s="90" t="s">
        <v>8640</v>
      </c>
      <c r="H79" s="89"/>
      <c r="I79" s="89"/>
      <c r="J79" s="89"/>
      <c r="K79" s="89"/>
      <c r="L79" s="89"/>
      <c r="M79" s="89"/>
    </row>
    <row r="80" spans="5:13" ht="18.75" thickBot="1" x14ac:dyDescent="0.3">
      <c r="E80" s="319" t="s">
        <v>8457</v>
      </c>
      <c r="F80" s="320"/>
      <c r="G80" s="320"/>
      <c r="H80" s="320"/>
      <c r="I80" s="320"/>
      <c r="J80" s="320"/>
      <c r="K80" s="320"/>
      <c r="L80" s="320"/>
      <c r="M80" s="321"/>
    </row>
    <row r="81" spans="5:13" x14ac:dyDescent="0.25">
      <c r="E81" s="113" t="s">
        <v>6812</v>
      </c>
      <c r="F81" s="114" t="s">
        <v>4</v>
      </c>
      <c r="G81" s="114" t="s">
        <v>5</v>
      </c>
      <c r="H81" s="114" t="s">
        <v>6813</v>
      </c>
      <c r="I81" s="114" t="s">
        <v>6814</v>
      </c>
      <c r="J81" s="114" t="s">
        <v>6815</v>
      </c>
      <c r="K81" s="114"/>
      <c r="L81" s="114"/>
      <c r="M81" s="114"/>
    </row>
    <row r="82" spans="5:13" ht="30" x14ac:dyDescent="0.25">
      <c r="E82" s="105" t="s">
        <v>8458</v>
      </c>
      <c r="F82" t="s">
        <v>8571</v>
      </c>
      <c r="G82" s="143" t="s">
        <v>5339</v>
      </c>
      <c r="H82" t="s">
        <v>7047</v>
      </c>
      <c r="I82" s="89"/>
      <c r="J82" t="s">
        <v>8572</v>
      </c>
      <c r="K82" t="s">
        <v>377</v>
      </c>
      <c r="L82" s="89" t="s">
        <v>6821</v>
      </c>
      <c r="M82" t="s">
        <v>8573</v>
      </c>
    </row>
    <row r="83" spans="5:13" ht="18.75" x14ac:dyDescent="0.25">
      <c r="E83" s="89" t="s">
        <v>8459</v>
      </c>
      <c r="F83" s="342" t="s">
        <v>8575</v>
      </c>
      <c r="G83" s="143" t="s">
        <v>8574</v>
      </c>
      <c r="H83" s="343" t="s">
        <v>8576</v>
      </c>
      <c r="I83" s="92"/>
      <c r="J83" s="343" t="s">
        <v>8577</v>
      </c>
      <c r="K83" s="343" t="s">
        <v>50</v>
      </c>
      <c r="L83" s="89" t="s">
        <v>6821</v>
      </c>
      <c r="M83" s="344" t="s">
        <v>8578</v>
      </c>
    </row>
    <row r="84" spans="5:13" x14ac:dyDescent="0.25">
      <c r="E84" s="89" t="s">
        <v>8433</v>
      </c>
      <c r="F84" s="89" t="s">
        <v>8489</v>
      </c>
      <c r="G84" s="325" t="s">
        <v>8488</v>
      </c>
      <c r="H84" s="327" t="s">
        <v>8493</v>
      </c>
      <c r="I84" s="89"/>
      <c r="J84" s="327" t="s">
        <v>8490</v>
      </c>
      <c r="K84" s="327" t="s">
        <v>8491</v>
      </c>
      <c r="L84" s="89" t="s">
        <v>6821</v>
      </c>
      <c r="M84" s="327" t="s">
        <v>8492</v>
      </c>
    </row>
    <row r="85" spans="5:13" x14ac:dyDescent="0.25">
      <c r="E85" s="89" t="s">
        <v>8460</v>
      </c>
      <c r="F85" s="345" t="s">
        <v>8579</v>
      </c>
      <c r="G85" s="325" t="s">
        <v>8580</v>
      </c>
      <c r="H85" s="346" t="s">
        <v>8581</v>
      </c>
      <c r="I85" s="89" t="s">
        <v>8584</v>
      </c>
      <c r="J85" s="89" t="s">
        <v>8582</v>
      </c>
      <c r="K85" s="89" t="s">
        <v>876</v>
      </c>
      <c r="L85" s="89" t="s">
        <v>6821</v>
      </c>
      <c r="M85" s="89" t="s">
        <v>8583</v>
      </c>
    </row>
    <row r="86" spans="5:13" ht="16.5" x14ac:dyDescent="0.3">
      <c r="E86" s="89" t="s">
        <v>8450</v>
      </c>
      <c r="G86" s="370" t="s">
        <v>8641</v>
      </c>
    </row>
    <row r="87" spans="5:13" x14ac:dyDescent="0.25">
      <c r="E87" s="89" t="s">
        <v>8461</v>
      </c>
      <c r="F87" s="89" t="s">
        <v>8585</v>
      </c>
      <c r="G87" s="90" t="s">
        <v>5520</v>
      </c>
      <c r="H87" s="89" t="s">
        <v>8586</v>
      </c>
      <c r="I87" s="89"/>
      <c r="J87" s="89" t="s">
        <v>8587</v>
      </c>
      <c r="K87" s="89" t="s">
        <v>791</v>
      </c>
      <c r="L87" s="89" t="s">
        <v>6821</v>
      </c>
      <c r="M87" s="89" t="s">
        <v>8588</v>
      </c>
    </row>
    <row r="88" spans="5:13" x14ac:dyDescent="0.25">
      <c r="E88" s="89" t="s">
        <v>8462</v>
      </c>
      <c r="F88" s="89" t="s">
        <v>8589</v>
      </c>
      <c r="G88" s="325" t="s">
        <v>8590</v>
      </c>
      <c r="H88" s="347" t="s">
        <v>8591</v>
      </c>
      <c r="I88" s="89"/>
      <c r="J88" s="347" t="s">
        <v>8592</v>
      </c>
      <c r="K88" s="89" t="s">
        <v>791</v>
      </c>
      <c r="L88" s="89" t="s">
        <v>6821</v>
      </c>
      <c r="M88" s="348" t="s">
        <v>8593</v>
      </c>
    </row>
    <row r="89" spans="5:13" x14ac:dyDescent="0.25">
      <c r="E89" s="89" t="s">
        <v>8463</v>
      </c>
      <c r="F89" s="89" t="s">
        <v>8595</v>
      </c>
      <c r="G89" s="325" t="s">
        <v>8594</v>
      </c>
      <c r="H89" s="350" t="s">
        <v>8598</v>
      </c>
      <c r="I89" s="89"/>
      <c r="J89" s="349" t="s">
        <v>8596</v>
      </c>
      <c r="K89" s="350" t="s">
        <v>429</v>
      </c>
      <c r="L89" s="89" t="s">
        <v>6821</v>
      </c>
      <c r="M89" s="350" t="s">
        <v>8597</v>
      </c>
    </row>
    <row r="90" spans="5:13" x14ac:dyDescent="0.25">
      <c r="E90" s="89" t="s">
        <v>5579</v>
      </c>
      <c r="F90" s="89" t="s">
        <v>8599</v>
      </c>
      <c r="G90" s="325" t="s">
        <v>8600</v>
      </c>
      <c r="H90" s="89" t="s">
        <v>8604</v>
      </c>
      <c r="I90" s="89"/>
      <c r="J90" s="351" t="s">
        <v>8601</v>
      </c>
      <c r="K90" s="89" t="s">
        <v>8603</v>
      </c>
      <c r="L90" s="89" t="s">
        <v>6821</v>
      </c>
      <c r="M90" s="89" t="s">
        <v>8602</v>
      </c>
    </row>
    <row r="91" spans="5:13" x14ac:dyDescent="0.25">
      <c r="E91" s="89" t="s">
        <v>8453</v>
      </c>
      <c r="F91" s="89" t="s">
        <v>8562</v>
      </c>
      <c r="G91" s="325" t="s">
        <v>8563</v>
      </c>
      <c r="H91" s="339" t="s">
        <v>8564</v>
      </c>
      <c r="I91" s="89"/>
      <c r="J91" s="89"/>
      <c r="K91" s="89"/>
      <c r="L91" s="89"/>
      <c r="M91" s="89"/>
    </row>
    <row r="92" spans="5:13" x14ac:dyDescent="0.25">
      <c r="E92" s="89" t="s">
        <v>8464</v>
      </c>
      <c r="F92" s="1" t="s">
        <v>8606</v>
      </c>
      <c r="G92" s="90" t="s">
        <v>8605</v>
      </c>
      <c r="H92" s="1" t="s">
        <v>8607</v>
      </c>
      <c r="I92" s="89"/>
      <c r="J92" s="89" t="s">
        <v>8608</v>
      </c>
      <c r="K92" s="89" t="s">
        <v>377</v>
      </c>
      <c r="L92" s="89" t="s">
        <v>6821</v>
      </c>
      <c r="M92" s="89" t="s">
        <v>8566</v>
      </c>
    </row>
    <row r="93" spans="5:13" x14ac:dyDescent="0.25">
      <c r="E93" s="89" t="s">
        <v>8465</v>
      </c>
      <c r="F93" s="89" t="s">
        <v>8609</v>
      </c>
      <c r="G93" s="325" t="s">
        <v>8610</v>
      </c>
      <c r="H93" s="352" t="s">
        <v>8611</v>
      </c>
      <c r="I93" s="89"/>
      <c r="J93" s="89" t="s">
        <v>8612</v>
      </c>
      <c r="K93" s="89" t="s">
        <v>47</v>
      </c>
      <c r="L93" s="89" t="s">
        <v>6821</v>
      </c>
      <c r="M93" s="89" t="s">
        <v>8613</v>
      </c>
    </row>
    <row r="94" spans="5:13" x14ac:dyDescent="0.25">
      <c r="E94" s="89"/>
      <c r="F94" s="89"/>
      <c r="G94" s="90"/>
      <c r="H94" s="89"/>
      <c r="I94" s="89"/>
      <c r="J94" s="89"/>
      <c r="K94" s="89"/>
      <c r="L94" s="89"/>
      <c r="M94" s="89"/>
    </row>
    <row r="95" spans="5:13" x14ac:dyDescent="0.25">
      <c r="E95" s="89"/>
      <c r="F95" s="89"/>
      <c r="G95" s="90"/>
      <c r="H95" s="89"/>
      <c r="I95" s="89"/>
      <c r="J95" s="89"/>
      <c r="K95" s="89"/>
      <c r="L95" s="89"/>
      <c r="M95" s="89"/>
    </row>
    <row r="96" spans="5:13" x14ac:dyDescent="0.25">
      <c r="E96" s="89"/>
      <c r="F96" s="89"/>
      <c r="G96" s="90"/>
      <c r="H96" s="89"/>
      <c r="I96" s="89"/>
      <c r="J96" s="89"/>
      <c r="K96" s="89"/>
      <c r="L96" s="89"/>
      <c r="M96" s="89"/>
    </row>
  </sheetData>
  <mergeCells count="4">
    <mergeCell ref="B4:C4"/>
    <mergeCell ref="B25:C25"/>
    <mergeCell ref="E4:M6"/>
    <mergeCell ref="E44:M46"/>
  </mergeCells>
  <hyperlinks>
    <hyperlink ref="C14" r:id="rId1" xr:uid="{2347257A-6203-44D9-9253-45A5B0F87895}"/>
    <hyperlink ref="C7" r:id="rId2" xr:uid="{824BF0DB-A7AC-4890-AA02-76D46439F8FF}"/>
    <hyperlink ref="G10" r:id="rId3" xr:uid="{E11B5E2C-D09B-4016-B3B7-04E585CED8E9}"/>
    <hyperlink ref="G11" r:id="rId4" xr:uid="{0108E646-756C-486A-8C95-3D8C2EB88906}"/>
    <hyperlink ref="G15" r:id="rId5" xr:uid="{A0974ADD-1363-4BF2-893A-E1EAC28F6A8B}"/>
    <hyperlink ref="G16" r:id="rId6" xr:uid="{F6A3BBD5-1B70-4D6E-8E3B-14A892D46AD7}"/>
    <hyperlink ref="G17" r:id="rId7" xr:uid="{73C7912F-C99F-43ED-B1BA-BB46488E2C77}"/>
    <hyperlink ref="G18" r:id="rId8" xr:uid="{7C1AB8D7-0E8C-44D5-8AFE-4A8A6C943DB2}"/>
    <hyperlink ref="G19" r:id="rId9" xr:uid="{4A26EF94-5CB8-4ECB-9181-C5FCEE47AE78}"/>
    <hyperlink ref="G21" r:id="rId10" xr:uid="{4CD868F0-D538-46C2-94BE-4C4B38F9BB2A}"/>
    <hyperlink ref="G20" r:id="rId11" xr:uid="{89A9401B-1164-4C4D-AD24-50D824CE2BD6}"/>
    <hyperlink ref="G22" r:id="rId12" xr:uid="{02F09FB7-3994-42C6-A89A-28D375ADFC2A}"/>
    <hyperlink ref="G9" r:id="rId13" xr:uid="{731193F3-98D5-4954-8019-3E971C4A112B}"/>
    <hyperlink ref="G13" r:id="rId14" xr:uid="{19D3C43E-4AAE-454D-9BD1-BC30860B68F1}"/>
    <hyperlink ref="G31" r:id="rId15" xr:uid="{06EEC43F-F7DD-4551-AF94-7B01BD20C9BB}"/>
    <hyperlink ref="G29" r:id="rId16" xr:uid="{3CC8D638-D16D-43D7-A7F8-383D7FDB91DE}"/>
    <hyperlink ref="G34" r:id="rId17" xr:uid="{F36678EE-E18A-4246-B589-800BEB513578}"/>
    <hyperlink ref="G28" r:id="rId18" xr:uid="{AF256675-8B6C-41CD-9A5A-27D8D5AD4C28}"/>
    <hyperlink ref="G33" r:id="rId19" xr:uid="{A198BC4B-2CEE-4378-BEE6-EABEFA00BDF5}"/>
    <hyperlink ref="G39" r:id="rId20" xr:uid="{65AA20A3-B3FF-474A-9F2D-6800DBDB6E46}"/>
    <hyperlink ref="G32" r:id="rId21" xr:uid="{15513B3E-524D-49B3-B475-FAFFA01C6954}"/>
    <hyperlink ref="G37" r:id="rId22" xr:uid="{8C9F1D60-2BA1-4930-AD53-D7E841674A99}"/>
    <hyperlink ref="G36" r:id="rId23" xr:uid="{6AE1B583-30BA-46BB-A17E-359FCC8BD8EC}"/>
    <hyperlink ref="G40" r:id="rId24" xr:uid="{C64F6FB2-25E4-433A-A78B-A9D73FAE7502}"/>
    <hyperlink ref="A1" location="Legend!A1" display="Back To Legend" xr:uid="{00BE9296-AC0B-4211-968D-024CD415BD9F}"/>
    <hyperlink ref="G50" r:id="rId25" xr:uid="{39AE6E86-C795-471E-AB79-09EBD0E96A9C}"/>
    <hyperlink ref="G51" r:id="rId26" xr:uid="{0810259D-EEF8-4B9E-8DBA-53D331C1F5B7}"/>
    <hyperlink ref="G52" r:id="rId27" xr:uid="{A14C6B4A-CA52-456A-A5E8-C4CB01526A99}"/>
    <hyperlink ref="G53" r:id="rId28" xr:uid="{433F29EE-BCD5-48EB-87F4-F5B2A181527F}"/>
    <hyperlink ref="G54" r:id="rId29" display="mailto:info@dandfinsulation.com" xr:uid="{DFB94A81-F21B-4F51-AFB7-F5E004E5F3E4}"/>
    <hyperlink ref="G55" r:id="rId30" display="mailto:nsherret@erthazmat.com" xr:uid="{A0D9EF75-285F-4F91-B7C6-F6677067BCEB}"/>
    <hyperlink ref="G56" r:id="rId31" xr:uid="{4B393841-6156-4D85-A639-0D0616E26B87}"/>
    <hyperlink ref="G57" r:id="rId32" display="mailto:info@asbestosmouldexperts.com" xr:uid="{0C7A0ECE-0A81-4576-BD1F-6AD5314FF6B8}"/>
    <hyperlink ref="G59" r:id="rId33" display="mailto:crichardson@inflector.ca" xr:uid="{B71517E3-3ECE-4DA7-B963-2E089BE75C5E}"/>
    <hyperlink ref="G60" r:id="rId34" xr:uid="{E9A5EF50-9CDF-440E-9C89-D6C67A7E89F8}"/>
    <hyperlink ref="G61" r:id="rId35" xr:uid="{E2E0D2D6-B3B7-4A20-9A08-5CBE4759C397}"/>
    <hyperlink ref="G63" r:id="rId36" display="mailto:zhanhang@triphasegroup.com" xr:uid="{B7150DE8-5C6C-46E6-A69C-A12A5E4F1BB3}"/>
    <hyperlink ref="G66" r:id="rId37" xr:uid="{8685FD93-70C3-4FA2-844F-4E2E6A7DABBB}"/>
    <hyperlink ref="G67" r:id="rId38" xr:uid="{148DA4AD-C2DF-4F51-8863-DD0567F6B9C1}"/>
    <hyperlink ref="G68" r:id="rId39" xr:uid="{8CD30254-3F61-4665-9E48-6C086AB69BAC}"/>
    <hyperlink ref="G69" r:id="rId40" xr:uid="{4C091F92-7421-4268-BE6A-4BDE25B8A3A1}"/>
    <hyperlink ref="G70" r:id="rId41" xr:uid="{5801F66C-8BDE-4FE0-80F4-EB95CCB07D0E}"/>
    <hyperlink ref="G76" r:id="rId42" xr:uid="{2C836DB1-BF95-4A72-BEAE-D28FF4BBC335}"/>
    <hyperlink ref="G74" r:id="rId43" xr:uid="{44F536CE-5733-4929-A878-E0FEF2FBB03A}"/>
    <hyperlink ref="G82" r:id="rId44" display="mailto:steve@adamsonanddobbin.com" xr:uid="{5D3A89FB-4B36-4A1D-BD41-BCC032E66ECB}"/>
    <hyperlink ref="G83" r:id="rId45" display="mailto:sagar@anviservices.com" xr:uid="{B412A304-F38B-41D7-B500-F379BF2DA742}"/>
    <hyperlink ref="G84" r:id="rId46" xr:uid="{904B2560-7E7F-4F2C-AF94-892811CD6D3C}"/>
    <hyperlink ref="G85" r:id="rId47" xr:uid="{0E8B39A7-5155-4253-B4E2-FC249D537928}"/>
    <hyperlink ref="G88" r:id="rId48" xr:uid="{13A93C79-0A68-490E-B65B-7D3018CEC6DD}"/>
    <hyperlink ref="G89" r:id="rId49" xr:uid="{8A328C1A-3A69-4FAB-8292-D6D0EACAF6EA}"/>
    <hyperlink ref="G90" r:id="rId50" xr:uid="{70E3D389-E2A6-49A1-AF56-DC5A3D1C0FE6}"/>
    <hyperlink ref="G91" r:id="rId51" xr:uid="{4118D98C-EC3D-4282-9A5B-2F73DE498D88}"/>
    <hyperlink ref="G93" r:id="rId52" xr:uid="{EBEBA897-7A77-45C1-8EB5-E8AE25DCC1A7}"/>
    <hyperlink ref="G58" r:id="rId53" display="mailto:estimating@iandi.ca" xr:uid="{315660B9-38D9-4129-AA04-C04F6DABAD27}"/>
    <hyperlink ref="G73" r:id="rId54" xr:uid="{2C645333-3E3C-4FF2-A3C7-D93C0E218D56}"/>
    <hyperlink ref="G71" r:id="rId55" xr:uid="{2C2BD797-35FE-43F5-BE9C-E567B62B41DB}"/>
    <hyperlink ref="G78" r:id="rId56" display="mailto:tenders@trilineelectric.ca" xr:uid="{B1508180-4C52-43A6-AA36-4F6F4982C98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F67F-EA2B-470F-8510-3B4ED51DFCA2}">
  <sheetPr>
    <tabColor theme="6" tint="0.79998168889431442"/>
  </sheetPr>
  <dimension ref="A1:X229"/>
  <sheetViews>
    <sheetView topLeftCell="A53" zoomScale="85" zoomScaleNormal="85" workbookViewId="0">
      <selection activeCell="H74" sqref="H74"/>
    </sheetView>
  </sheetViews>
  <sheetFormatPr defaultColWidth="8.85546875" defaultRowHeight="15" outlineLevelCol="1" x14ac:dyDescent="0.25"/>
  <cols>
    <col min="1" max="1" width="14.140625" style="1" bestFit="1" customWidth="1"/>
    <col min="2" max="2" width="50" style="1" bestFit="1" customWidth="1"/>
    <col min="3" max="3" width="8" style="1" customWidth="1"/>
    <col min="4" max="4" width="15.5703125" style="8" bestFit="1" customWidth="1"/>
    <col min="5" max="5" width="28.28515625" style="1" bestFit="1" customWidth="1"/>
    <col min="6" max="6" width="23.42578125" style="1" bestFit="1" customWidth="1"/>
    <col min="7" max="7" width="23.28515625" style="1" bestFit="1" customWidth="1"/>
    <col min="8" max="8" width="40.140625" style="9" bestFit="1" customWidth="1"/>
    <col min="9" max="9" width="16.85546875" style="8" bestFit="1" customWidth="1"/>
    <col min="10" max="10" width="46.42578125" style="9" bestFit="1" customWidth="1"/>
    <col min="11" max="11" width="5.140625" style="1" customWidth="1"/>
    <col min="12" max="12" width="58.28515625" style="1" bestFit="1" customWidth="1" outlineLevel="1"/>
    <col min="13" max="13" width="8" style="1" customWidth="1" outlineLevel="1"/>
    <col min="14" max="14" width="8.42578125" style="1" bestFit="1" customWidth="1" outlineLevel="1"/>
    <col min="15" max="15" width="29" style="1" bestFit="1" customWidth="1" outlineLevel="1"/>
    <col min="16" max="16" width="18.28515625" style="1" customWidth="1" outlineLevel="1"/>
    <col min="17" max="17" width="19.7109375" style="1" bestFit="1" customWidth="1" outlineLevel="1"/>
    <col min="18" max="18" width="31.5703125" style="1" customWidth="1" outlineLevel="1"/>
    <col min="19" max="19" width="12.28515625" style="1" bestFit="1" customWidth="1" outlineLevel="1"/>
    <col min="20" max="16384" width="8.85546875" style="1"/>
  </cols>
  <sheetData>
    <row r="1" spans="1:24" x14ac:dyDescent="0.25">
      <c r="A1" s="51" t="s">
        <v>2292</v>
      </c>
    </row>
    <row r="2" spans="1:24" ht="15.75" thickBot="1" x14ac:dyDescent="0.3"/>
    <row r="3" spans="1:24" ht="27" thickBot="1" x14ac:dyDescent="0.3">
      <c r="B3" s="421" t="s">
        <v>533</v>
      </c>
      <c r="C3" s="422"/>
      <c r="D3" s="422"/>
      <c r="E3" s="422"/>
      <c r="F3" s="422"/>
      <c r="G3" s="422"/>
      <c r="H3" s="422"/>
      <c r="I3" s="422"/>
      <c r="J3" s="423"/>
    </row>
    <row r="5" spans="1:24" ht="15.75" thickBot="1" x14ac:dyDescent="0.3"/>
    <row r="6" spans="1:24" ht="16.5" thickBot="1" x14ac:dyDescent="0.3">
      <c r="B6" s="415" t="s">
        <v>0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4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4" x14ac:dyDescent="0.25">
      <c r="B8" s="23" t="s">
        <v>196</v>
      </c>
      <c r="C8" s="5"/>
      <c r="D8" s="11"/>
      <c r="E8" s="10" t="s">
        <v>66</v>
      </c>
      <c r="F8" s="3" t="s">
        <v>82</v>
      </c>
      <c r="G8" s="7" t="s">
        <v>7</v>
      </c>
      <c r="H8" s="18" t="s">
        <v>8</v>
      </c>
      <c r="I8" s="11" t="s">
        <v>9</v>
      </c>
      <c r="J8" s="24" t="s">
        <v>197</v>
      </c>
      <c r="L8" s="26" t="s">
        <v>95</v>
      </c>
      <c r="N8" s="11"/>
      <c r="R8" s="18" t="s">
        <v>107</v>
      </c>
      <c r="S8" s="43"/>
    </row>
    <row r="9" spans="1:24" x14ac:dyDescent="0.25">
      <c r="B9" s="23" t="s">
        <v>10</v>
      </c>
      <c r="C9" s="5"/>
      <c r="D9" s="11"/>
      <c r="E9" s="10" t="s">
        <v>67</v>
      </c>
      <c r="F9" s="3"/>
      <c r="G9" s="7" t="s">
        <v>11</v>
      </c>
      <c r="H9" s="18" t="s">
        <v>12</v>
      </c>
      <c r="I9" s="11" t="s">
        <v>13</v>
      </c>
      <c r="J9" s="24"/>
      <c r="L9" s="26" t="s">
        <v>96</v>
      </c>
      <c r="N9" s="11"/>
      <c r="O9" s="1" t="s">
        <v>548</v>
      </c>
      <c r="Q9" s="1" t="s">
        <v>97</v>
      </c>
      <c r="R9" s="18" t="s">
        <v>98</v>
      </c>
      <c r="S9" s="43" t="s">
        <v>99</v>
      </c>
    </row>
    <row r="10" spans="1:24" x14ac:dyDescent="0.25">
      <c r="B10" s="23" t="s">
        <v>194</v>
      </c>
      <c r="C10" s="5"/>
      <c r="D10" s="11"/>
      <c r="E10" s="10" t="s">
        <v>68</v>
      </c>
      <c r="F10" s="3"/>
      <c r="G10" s="7" t="s">
        <v>14</v>
      </c>
      <c r="H10" s="18" t="s">
        <v>15</v>
      </c>
      <c r="I10" s="11" t="s">
        <v>16</v>
      </c>
      <c r="J10" s="24" t="s">
        <v>195</v>
      </c>
      <c r="L10" s="26" t="s">
        <v>100</v>
      </c>
      <c r="N10" s="11"/>
      <c r="O10" t="s">
        <v>549</v>
      </c>
      <c r="P10"/>
      <c r="Q10" t="s">
        <v>101</v>
      </c>
      <c r="R10" s="18" t="s">
        <v>102</v>
      </c>
      <c r="S10" s="43" t="s">
        <v>103</v>
      </c>
      <c r="T10"/>
      <c r="U10"/>
      <c r="V10"/>
      <c r="W10"/>
      <c r="X10"/>
    </row>
    <row r="11" spans="1:24" ht="30" x14ac:dyDescent="0.25">
      <c r="B11" s="23" t="s">
        <v>17</v>
      </c>
      <c r="C11" s="5"/>
      <c r="D11" s="11"/>
      <c r="E11" s="10" t="s">
        <v>69</v>
      </c>
      <c r="F11" s="3" t="s">
        <v>83</v>
      </c>
      <c r="G11" s="7" t="s">
        <v>18</v>
      </c>
      <c r="H11" s="18" t="s">
        <v>19</v>
      </c>
      <c r="I11" s="11" t="s">
        <v>20</v>
      </c>
      <c r="J11" s="24"/>
      <c r="L11" s="26" t="s">
        <v>551</v>
      </c>
      <c r="N11" s="11"/>
      <c r="O11" t="s">
        <v>550</v>
      </c>
      <c r="P11" t="s">
        <v>552</v>
      </c>
      <c r="Q11" s="1" t="s">
        <v>104</v>
      </c>
      <c r="R11" s="18" t="s">
        <v>105</v>
      </c>
      <c r="S11" s="43" t="s">
        <v>106</v>
      </c>
      <c r="T11"/>
      <c r="U11"/>
      <c r="V11"/>
      <c r="W11"/>
      <c r="X11"/>
    </row>
    <row r="12" spans="1:24" x14ac:dyDescent="0.25">
      <c r="B12" s="23" t="s">
        <v>21</v>
      </c>
      <c r="C12" s="5"/>
      <c r="D12" s="11" t="s">
        <v>908</v>
      </c>
      <c r="E12" s="10" t="s">
        <v>70</v>
      </c>
      <c r="F12" s="3" t="s">
        <v>84</v>
      </c>
      <c r="G12" s="7" t="s">
        <v>22</v>
      </c>
      <c r="H12" s="18" t="s">
        <v>23</v>
      </c>
      <c r="I12" s="11" t="s">
        <v>24</v>
      </c>
      <c r="J12" s="24"/>
      <c r="L12" s="26" t="s">
        <v>259</v>
      </c>
      <c r="N12" s="11"/>
      <c r="O12" s="10" t="s">
        <v>577</v>
      </c>
      <c r="P12" s="3" t="s">
        <v>616</v>
      </c>
      <c r="R12" s="18" t="s">
        <v>260</v>
      </c>
      <c r="S12" s="43" t="s">
        <v>94</v>
      </c>
      <c r="X12"/>
    </row>
    <row r="13" spans="1:24" x14ac:dyDescent="0.25">
      <c r="B13" s="23" t="s">
        <v>25</v>
      </c>
      <c r="C13" s="5"/>
      <c r="D13" s="11" t="s">
        <v>26</v>
      </c>
      <c r="E13" s="10" t="s">
        <v>71</v>
      </c>
      <c r="F13" s="3"/>
      <c r="G13" s="7" t="s">
        <v>27</v>
      </c>
      <c r="H13" s="18" t="s">
        <v>28</v>
      </c>
      <c r="I13" s="11" t="s">
        <v>29</v>
      </c>
      <c r="J13" s="24"/>
      <c r="L13" s="26" t="s">
        <v>632</v>
      </c>
      <c r="N13" s="11" t="s">
        <v>26</v>
      </c>
      <c r="O13" s="10" t="s">
        <v>75</v>
      </c>
      <c r="P13" s="3"/>
      <c r="Q13" s="7" t="s">
        <v>43</v>
      </c>
      <c r="R13" s="18" t="s">
        <v>44</v>
      </c>
      <c r="S13" s="43" t="s">
        <v>24</v>
      </c>
      <c r="X13"/>
    </row>
    <row r="14" spans="1:24" ht="30" x14ac:dyDescent="0.25">
      <c r="B14" s="23" t="s">
        <v>30</v>
      </c>
      <c r="C14" s="5"/>
      <c r="D14" s="11"/>
      <c r="E14" s="10" t="s">
        <v>91</v>
      </c>
      <c r="F14" s="3" t="s">
        <v>85</v>
      </c>
      <c r="G14" s="7" t="s">
        <v>92</v>
      </c>
      <c r="H14" s="18" t="s">
        <v>31</v>
      </c>
      <c r="I14" s="11" t="s">
        <v>32</v>
      </c>
      <c r="J14" s="24"/>
      <c r="L14" s="26" t="s">
        <v>126</v>
      </c>
      <c r="N14" s="11"/>
      <c r="O14" s="12" t="s">
        <v>127</v>
      </c>
      <c r="P14" s="3"/>
      <c r="Q14" s="12" t="s">
        <v>128</v>
      </c>
      <c r="R14" s="18" t="s">
        <v>199</v>
      </c>
      <c r="S14" s="43" t="s">
        <v>106</v>
      </c>
      <c r="X14"/>
    </row>
    <row r="15" spans="1:24" x14ac:dyDescent="0.25">
      <c r="B15" s="23" t="s">
        <v>36</v>
      </c>
      <c r="C15" s="5"/>
      <c r="D15" s="11"/>
      <c r="E15" s="10" t="s">
        <v>73</v>
      </c>
      <c r="F15" s="3"/>
      <c r="G15" s="7" t="s">
        <v>37</v>
      </c>
      <c r="H15" s="18" t="s">
        <v>38</v>
      </c>
      <c r="I15" s="11" t="s">
        <v>39</v>
      </c>
      <c r="J15" s="24"/>
      <c r="L15" s="26" t="s">
        <v>8105</v>
      </c>
      <c r="N15" s="11"/>
      <c r="O15" s="12" t="s">
        <v>167</v>
      </c>
      <c r="P15" s="3"/>
      <c r="Q15" s="12" t="s">
        <v>108</v>
      </c>
      <c r="R15" s="18" t="s">
        <v>109</v>
      </c>
      <c r="S15" s="43" t="s">
        <v>24</v>
      </c>
      <c r="X15"/>
    </row>
    <row r="16" spans="1:24" x14ac:dyDescent="0.25">
      <c r="B16" s="23" t="s">
        <v>40</v>
      </c>
      <c r="C16" s="5"/>
      <c r="D16" s="11"/>
      <c r="E16" s="10" t="s">
        <v>74</v>
      </c>
      <c r="F16" s="3"/>
      <c r="G16" s="7" t="s">
        <v>41</v>
      </c>
      <c r="H16" s="18" t="s">
        <v>42</v>
      </c>
      <c r="I16" s="11" t="s">
        <v>93</v>
      </c>
      <c r="J16" s="24"/>
      <c r="L16" s="26" t="s">
        <v>8106</v>
      </c>
      <c r="N16" s="11"/>
      <c r="O16" s="10" t="s">
        <v>72</v>
      </c>
      <c r="P16" s="3"/>
      <c r="Q16" s="7" t="s">
        <v>33</v>
      </c>
      <c r="R16" s="18" t="s">
        <v>34</v>
      </c>
      <c r="S16" s="43" t="s">
        <v>35</v>
      </c>
      <c r="V16"/>
      <c r="W16"/>
      <c r="X16"/>
    </row>
    <row r="17" spans="2:19" ht="30" x14ac:dyDescent="0.25">
      <c r="B17" s="23" t="s">
        <v>8081</v>
      </c>
      <c r="C17" s="5"/>
      <c r="D17" s="11"/>
      <c r="E17" s="10" t="s">
        <v>76</v>
      </c>
      <c r="F17" s="3" t="s">
        <v>86</v>
      </c>
      <c r="G17" s="7" t="s">
        <v>45</v>
      </c>
      <c r="H17" s="18" t="s">
        <v>46</v>
      </c>
      <c r="I17" s="11" t="s">
        <v>47</v>
      </c>
      <c r="J17" s="24"/>
      <c r="L17" s="26" t="s">
        <v>48</v>
      </c>
      <c r="N17" s="11"/>
      <c r="O17" s="10" t="s">
        <v>89</v>
      </c>
      <c r="P17" s="3" t="s">
        <v>87</v>
      </c>
      <c r="Q17" s="7" t="s">
        <v>90</v>
      </c>
      <c r="R17" s="18" t="s">
        <v>49</v>
      </c>
      <c r="S17" s="43" t="s">
        <v>50</v>
      </c>
    </row>
    <row r="18" spans="2:19" ht="60" x14ac:dyDescent="0.25">
      <c r="B18" s="25" t="s">
        <v>51</v>
      </c>
      <c r="C18" s="12"/>
      <c r="D18" s="13"/>
      <c r="E18" s="3" t="s">
        <v>77</v>
      </c>
      <c r="F18" s="3"/>
      <c r="G18" s="12" t="s">
        <v>52</v>
      </c>
      <c r="H18" s="18" t="s">
        <v>53</v>
      </c>
      <c r="I18" s="14" t="s">
        <v>9</v>
      </c>
      <c r="J18" s="24"/>
      <c r="L18" s="26" t="s">
        <v>8107</v>
      </c>
      <c r="N18" s="11"/>
      <c r="O18" s="17" t="s">
        <v>189</v>
      </c>
      <c r="P18" s="3"/>
      <c r="Q18" s="12" t="s">
        <v>151</v>
      </c>
      <c r="R18" s="18" t="s">
        <v>152</v>
      </c>
      <c r="S18" s="43" t="s">
        <v>99</v>
      </c>
    </row>
    <row r="19" spans="2:19" ht="30" x14ac:dyDescent="0.25">
      <c r="B19" s="23" t="s">
        <v>54</v>
      </c>
      <c r="C19" s="5"/>
      <c r="D19" s="11"/>
      <c r="E19" s="3" t="s">
        <v>78</v>
      </c>
      <c r="F19" s="3"/>
      <c r="G19" s="7"/>
      <c r="H19" s="18" t="s">
        <v>55</v>
      </c>
      <c r="I19" s="11" t="s">
        <v>50</v>
      </c>
      <c r="J19" s="24"/>
      <c r="L19" s="26" t="s">
        <v>252</v>
      </c>
      <c r="N19" s="11" t="s">
        <v>26</v>
      </c>
      <c r="O19" s="10" t="s">
        <v>574</v>
      </c>
      <c r="P19" s="3"/>
      <c r="Q19" s="7"/>
      <c r="R19" s="18" t="s">
        <v>253</v>
      </c>
      <c r="S19" s="43" t="s">
        <v>216</v>
      </c>
    </row>
    <row r="20" spans="2:19" ht="45" x14ac:dyDescent="0.25">
      <c r="B20" s="23" t="s">
        <v>192</v>
      </c>
      <c r="C20" s="15"/>
      <c r="D20" s="11"/>
      <c r="E20" s="3" t="s">
        <v>79</v>
      </c>
      <c r="F20" s="3"/>
      <c r="G20" s="7" t="s">
        <v>56</v>
      </c>
      <c r="H20" s="18" t="s">
        <v>198</v>
      </c>
      <c r="I20" s="11" t="s">
        <v>94</v>
      </c>
      <c r="J20" s="24" t="s">
        <v>193</v>
      </c>
      <c r="L20" s="26" t="s">
        <v>220</v>
      </c>
      <c r="N20" s="11"/>
      <c r="O20" s="10" t="s">
        <v>563</v>
      </c>
      <c r="P20" s="3"/>
      <c r="Q20" s="7"/>
      <c r="R20" s="18" t="s">
        <v>221</v>
      </c>
      <c r="S20" s="43" t="s">
        <v>99</v>
      </c>
    </row>
    <row r="21" spans="2:19" x14ac:dyDescent="0.25">
      <c r="B21" s="25" t="s">
        <v>633</v>
      </c>
      <c r="C21" s="12"/>
      <c r="D21" s="13"/>
      <c r="E21" s="3" t="s">
        <v>80</v>
      </c>
      <c r="F21" s="3" t="s">
        <v>88</v>
      </c>
      <c r="G21" s="12" t="s">
        <v>57</v>
      </c>
      <c r="H21" s="18" t="s">
        <v>58</v>
      </c>
      <c r="I21" s="14" t="s">
        <v>59</v>
      </c>
      <c r="J21" s="24"/>
      <c r="L21" s="26" t="s">
        <v>291</v>
      </c>
      <c r="N21" s="11"/>
      <c r="O21" s="10" t="s">
        <v>588</v>
      </c>
      <c r="P21" s="3"/>
      <c r="Q21" s="7" t="s">
        <v>292</v>
      </c>
      <c r="R21" s="18" t="s">
        <v>293</v>
      </c>
      <c r="S21" s="43" t="s">
        <v>209</v>
      </c>
    </row>
    <row r="22" spans="2:19" ht="30" x14ac:dyDescent="0.25">
      <c r="B22" s="25" t="s">
        <v>60</v>
      </c>
      <c r="C22" s="12"/>
      <c r="D22" s="13"/>
      <c r="E22" s="12" t="s">
        <v>81</v>
      </c>
      <c r="F22" s="3"/>
      <c r="G22" s="12" t="s">
        <v>61</v>
      </c>
      <c r="H22" s="18" t="s">
        <v>62</v>
      </c>
      <c r="I22" s="14" t="s">
        <v>63</v>
      </c>
      <c r="J22" s="24"/>
      <c r="L22" s="26" t="s">
        <v>551</v>
      </c>
      <c r="N22" s="11"/>
      <c r="O22" s="10" t="s">
        <v>550</v>
      </c>
      <c r="P22" s="3" t="s">
        <v>552</v>
      </c>
      <c r="Q22" s="7" t="s">
        <v>104</v>
      </c>
      <c r="R22" s="18" t="s">
        <v>105</v>
      </c>
      <c r="S22" s="43" t="s">
        <v>106</v>
      </c>
    </row>
    <row r="23" spans="2:19" x14ac:dyDescent="0.25">
      <c r="B23" s="25" t="s">
        <v>634</v>
      </c>
      <c r="C23" s="12"/>
      <c r="D23" s="13"/>
      <c r="E23" s="12" t="s">
        <v>168</v>
      </c>
      <c r="F23" s="3"/>
      <c r="G23" s="12" t="s">
        <v>110</v>
      </c>
      <c r="H23" s="18" t="s">
        <v>111</v>
      </c>
      <c r="I23" s="14" t="s">
        <v>112</v>
      </c>
      <c r="J23" s="24"/>
      <c r="L23" s="26" t="s">
        <v>330</v>
      </c>
      <c r="N23" s="11"/>
      <c r="O23" s="10"/>
      <c r="P23" s="3"/>
      <c r="Q23" s="7" t="s">
        <v>331</v>
      </c>
      <c r="R23" s="18" t="s">
        <v>332</v>
      </c>
      <c r="S23" s="43" t="s">
        <v>209</v>
      </c>
    </row>
    <row r="24" spans="2:19" x14ac:dyDescent="0.25">
      <c r="B24" s="25" t="s">
        <v>113</v>
      </c>
      <c r="C24" s="12"/>
      <c r="D24" s="13"/>
      <c r="E24" s="12" t="s">
        <v>169</v>
      </c>
      <c r="F24" s="3"/>
      <c r="G24" s="12" t="s">
        <v>114</v>
      </c>
      <c r="H24" s="18"/>
      <c r="I24" s="14" t="s">
        <v>115</v>
      </c>
      <c r="J24" s="24"/>
      <c r="L24" s="26"/>
      <c r="N24" s="11"/>
      <c r="O24"/>
      <c r="S24" s="33"/>
    </row>
    <row r="25" spans="2:19" x14ac:dyDescent="0.25">
      <c r="B25" s="25" t="s">
        <v>116</v>
      </c>
      <c r="C25" s="12"/>
      <c r="D25" s="13"/>
      <c r="E25" s="12" t="s">
        <v>170</v>
      </c>
      <c r="F25" s="3"/>
      <c r="G25" s="12" t="s">
        <v>101</v>
      </c>
      <c r="H25" s="18" t="s">
        <v>117</v>
      </c>
      <c r="I25" s="14" t="s">
        <v>118</v>
      </c>
      <c r="J25" s="24"/>
      <c r="L25" s="26"/>
      <c r="N25" s="11"/>
      <c r="O25"/>
      <c r="S25" s="33"/>
    </row>
    <row r="26" spans="2:19" ht="15.75" thickBot="1" x14ac:dyDescent="0.3">
      <c r="B26" s="25" t="s">
        <v>119</v>
      </c>
      <c r="C26" s="12"/>
      <c r="D26" s="13"/>
      <c r="E26" s="12" t="s">
        <v>171</v>
      </c>
      <c r="F26" s="3"/>
      <c r="G26" s="12" t="s">
        <v>120</v>
      </c>
      <c r="H26" s="18" t="s">
        <v>121</v>
      </c>
      <c r="I26" s="14" t="s">
        <v>122</v>
      </c>
      <c r="J26" s="24"/>
      <c r="L26" s="27"/>
      <c r="M26" s="29"/>
      <c r="N26" s="36"/>
      <c r="O26" s="19"/>
      <c r="P26" s="29"/>
      <c r="Q26" s="29"/>
      <c r="R26" s="29"/>
      <c r="S26" s="34"/>
    </row>
    <row r="27" spans="2:19" x14ac:dyDescent="0.25">
      <c r="B27" s="25" t="s">
        <v>8082</v>
      </c>
      <c r="C27" s="12"/>
      <c r="D27" s="13"/>
      <c r="E27" s="12" t="s">
        <v>172</v>
      </c>
      <c r="F27" s="3"/>
      <c r="G27" s="12" t="s">
        <v>123</v>
      </c>
      <c r="H27" s="18" t="s">
        <v>124</v>
      </c>
      <c r="I27" s="14" t="s">
        <v>125</v>
      </c>
      <c r="J27" s="24"/>
    </row>
    <row r="28" spans="2:19" x14ac:dyDescent="0.25">
      <c r="B28" s="25" t="s">
        <v>129</v>
      </c>
      <c r="C28" s="12"/>
      <c r="D28" s="13"/>
      <c r="E28" s="12" t="s">
        <v>173</v>
      </c>
      <c r="F28" s="3" t="s">
        <v>185</v>
      </c>
      <c r="G28" s="12" t="s">
        <v>130</v>
      </c>
      <c r="H28" s="18" t="s">
        <v>131</v>
      </c>
      <c r="I28" s="14" t="s">
        <v>132</v>
      </c>
      <c r="J28" s="24"/>
    </row>
    <row r="29" spans="2:19" x14ac:dyDescent="0.25">
      <c r="B29" s="25" t="s">
        <v>133</v>
      </c>
      <c r="C29" s="12"/>
      <c r="D29" s="13"/>
      <c r="E29" s="12" t="s">
        <v>174</v>
      </c>
      <c r="F29" s="3"/>
      <c r="G29" s="12" t="s">
        <v>134</v>
      </c>
      <c r="H29" s="18" t="s">
        <v>135</v>
      </c>
      <c r="I29" s="14"/>
      <c r="J29" s="24"/>
    </row>
    <row r="30" spans="2:19" x14ac:dyDescent="0.25">
      <c r="B30" s="25" t="s">
        <v>136</v>
      </c>
      <c r="C30" s="12"/>
      <c r="D30" s="13"/>
      <c r="E30" s="12" t="s">
        <v>175</v>
      </c>
      <c r="F30" s="3" t="s">
        <v>186</v>
      </c>
      <c r="G30" s="12" t="s">
        <v>137</v>
      </c>
      <c r="H30" s="18" t="s">
        <v>138</v>
      </c>
      <c r="I30" s="14" t="s">
        <v>50</v>
      </c>
      <c r="J30" s="24"/>
    </row>
    <row r="31" spans="2:19" ht="30" x14ac:dyDescent="0.25">
      <c r="B31" s="25" t="s">
        <v>139</v>
      </c>
      <c r="C31" s="12"/>
      <c r="D31" s="13"/>
      <c r="E31" s="12" t="s">
        <v>176</v>
      </c>
      <c r="F31" s="3"/>
      <c r="G31" s="12" t="s">
        <v>140</v>
      </c>
      <c r="H31" s="18" t="s">
        <v>200</v>
      </c>
      <c r="I31" s="14" t="s">
        <v>99</v>
      </c>
      <c r="J31" s="24"/>
    </row>
    <row r="32" spans="2:19" x14ac:dyDescent="0.25">
      <c r="B32" s="25" t="s">
        <v>141</v>
      </c>
      <c r="C32" s="12"/>
      <c r="D32" s="13"/>
      <c r="E32" s="12" t="s">
        <v>177</v>
      </c>
      <c r="F32" s="3"/>
      <c r="G32" s="12"/>
      <c r="H32" s="18" t="s">
        <v>142</v>
      </c>
      <c r="I32" s="14" t="s">
        <v>39</v>
      </c>
      <c r="J32" s="24"/>
    </row>
    <row r="33" spans="2:10" ht="30" x14ac:dyDescent="0.25">
      <c r="B33" s="25" t="s">
        <v>143</v>
      </c>
      <c r="C33" s="12"/>
      <c r="D33" s="13"/>
      <c r="E33" s="17" t="s">
        <v>178</v>
      </c>
      <c r="F33" s="3"/>
      <c r="G33" s="12"/>
      <c r="H33" s="18" t="s">
        <v>144</v>
      </c>
      <c r="I33" s="14" t="s">
        <v>145</v>
      </c>
      <c r="J33" s="24"/>
    </row>
    <row r="34" spans="2:10" x14ac:dyDescent="0.25">
      <c r="B34" s="25" t="s">
        <v>8083</v>
      </c>
      <c r="C34" s="12"/>
      <c r="D34" s="13"/>
      <c r="E34" s="12" t="s">
        <v>179</v>
      </c>
      <c r="F34" s="3" t="s">
        <v>187</v>
      </c>
      <c r="G34" s="12" t="s">
        <v>146</v>
      </c>
      <c r="H34" s="18" t="s">
        <v>147</v>
      </c>
      <c r="I34" s="14"/>
      <c r="J34" s="24"/>
    </row>
    <row r="35" spans="2:10" x14ac:dyDescent="0.25">
      <c r="B35" s="25" t="s">
        <v>148</v>
      </c>
      <c r="C35" s="12"/>
      <c r="D35" s="13"/>
      <c r="E35" s="12" t="s">
        <v>180</v>
      </c>
      <c r="F35" s="3" t="s">
        <v>188</v>
      </c>
      <c r="G35" s="12" t="s">
        <v>149</v>
      </c>
      <c r="H35" s="18" t="s">
        <v>150</v>
      </c>
      <c r="I35" s="14" t="s">
        <v>24</v>
      </c>
      <c r="J35" s="24"/>
    </row>
    <row r="36" spans="2:10" x14ac:dyDescent="0.25">
      <c r="B36" s="25" t="s">
        <v>153</v>
      </c>
      <c r="C36" s="12"/>
      <c r="D36" s="13" t="s">
        <v>909</v>
      </c>
      <c r="E36" s="12" t="s">
        <v>181</v>
      </c>
      <c r="F36" s="3"/>
      <c r="G36" s="12" t="s">
        <v>154</v>
      </c>
      <c r="H36" s="18" t="s">
        <v>155</v>
      </c>
      <c r="I36" s="14" t="s">
        <v>156</v>
      </c>
      <c r="J36" s="24"/>
    </row>
    <row r="37" spans="2:10" x14ac:dyDescent="0.25">
      <c r="B37" s="25" t="s">
        <v>157</v>
      </c>
      <c r="C37" s="12"/>
      <c r="D37" s="13"/>
      <c r="E37" s="12" t="s">
        <v>182</v>
      </c>
      <c r="F37" s="3"/>
      <c r="G37" s="12" t="s">
        <v>158</v>
      </c>
      <c r="H37" s="18"/>
      <c r="I37" s="14" t="s">
        <v>159</v>
      </c>
      <c r="J37" s="24"/>
    </row>
    <row r="38" spans="2:10" x14ac:dyDescent="0.25">
      <c r="B38" s="25" t="s">
        <v>162</v>
      </c>
      <c r="C38" s="12"/>
      <c r="D38" s="13"/>
      <c r="E38" s="12" t="s">
        <v>183</v>
      </c>
      <c r="F38" s="3"/>
      <c r="G38" s="12" t="s">
        <v>163</v>
      </c>
      <c r="H38" s="18"/>
      <c r="I38" s="14" t="s">
        <v>24</v>
      </c>
      <c r="J38" s="24"/>
    </row>
    <row r="39" spans="2:10" x14ac:dyDescent="0.25">
      <c r="B39" s="25" t="s">
        <v>190</v>
      </c>
      <c r="C39" s="12"/>
      <c r="D39" s="13"/>
      <c r="E39" s="12" t="s">
        <v>184</v>
      </c>
      <c r="F39" s="3"/>
      <c r="G39" s="12" t="s">
        <v>164</v>
      </c>
      <c r="H39" s="18" t="s">
        <v>165</v>
      </c>
      <c r="I39" s="14" t="s">
        <v>166</v>
      </c>
      <c r="J39" s="24" t="s">
        <v>191</v>
      </c>
    </row>
    <row r="40" spans="2:10" x14ac:dyDescent="0.25">
      <c r="B40" s="25"/>
      <c r="C40" s="12"/>
      <c r="D40" s="13"/>
      <c r="E40" s="12"/>
      <c r="F40" s="3"/>
      <c r="G40" s="12"/>
      <c r="I40" s="14"/>
      <c r="J40" s="24"/>
    </row>
    <row r="41" spans="2:10" x14ac:dyDescent="0.25">
      <c r="B41" s="26"/>
      <c r="J41" s="24"/>
    </row>
    <row r="42" spans="2:10" ht="15.75" thickBot="1" x14ac:dyDescent="0.3">
      <c r="B42" s="27"/>
      <c r="C42" s="29"/>
      <c r="D42" s="28"/>
      <c r="E42" s="29"/>
      <c r="F42" s="29"/>
      <c r="G42" s="29"/>
      <c r="H42" s="30"/>
      <c r="I42" s="28"/>
      <c r="J42" s="31"/>
    </row>
    <row r="44" spans="2:10" ht="15.75" thickBot="1" x14ac:dyDescent="0.3"/>
    <row r="45" spans="2:10" ht="16.5" thickBot="1" x14ac:dyDescent="0.3">
      <c r="B45" s="415" t="s">
        <v>201</v>
      </c>
      <c r="C45" s="416"/>
      <c r="D45" s="416"/>
      <c r="E45" s="416"/>
      <c r="F45" s="416"/>
      <c r="G45" s="416"/>
      <c r="H45" s="416"/>
      <c r="I45" s="416"/>
      <c r="J45" s="417"/>
    </row>
    <row r="46" spans="2:10" x14ac:dyDescent="0.25">
      <c r="B46" s="20" t="s">
        <v>1</v>
      </c>
      <c r="C46" s="42" t="s">
        <v>547</v>
      </c>
      <c r="D46" s="2" t="s">
        <v>2</v>
      </c>
      <c r="E46" s="2" t="s">
        <v>3</v>
      </c>
      <c r="F46" s="2" t="s">
        <v>64</v>
      </c>
      <c r="G46" s="2" t="s">
        <v>4</v>
      </c>
      <c r="H46" s="21" t="s">
        <v>5</v>
      </c>
      <c r="I46" s="2" t="s">
        <v>6</v>
      </c>
      <c r="J46" s="22" t="s">
        <v>65</v>
      </c>
    </row>
    <row r="47" spans="2:10" x14ac:dyDescent="0.25">
      <c r="B47" s="23" t="s">
        <v>202</v>
      </c>
      <c r="C47" s="5"/>
      <c r="D47" s="11"/>
      <c r="E47" s="10" t="s">
        <v>534</v>
      </c>
      <c r="F47" s="3"/>
      <c r="G47" s="7"/>
      <c r="H47" s="18" t="s">
        <v>203</v>
      </c>
      <c r="I47" s="11" t="s">
        <v>103</v>
      </c>
      <c r="J47" s="24"/>
    </row>
    <row r="48" spans="2:10" x14ac:dyDescent="0.25">
      <c r="B48" s="23" t="s">
        <v>204</v>
      </c>
      <c r="C48" s="5"/>
      <c r="D48" s="11"/>
      <c r="E48" s="10" t="s">
        <v>205</v>
      </c>
      <c r="F48" s="3"/>
      <c r="G48" s="7" t="s">
        <v>206</v>
      </c>
      <c r="H48" s="18" t="s">
        <v>535</v>
      </c>
      <c r="I48" s="11" t="s">
        <v>207</v>
      </c>
      <c r="J48" s="24"/>
    </row>
    <row r="49" spans="2:20" ht="30" x14ac:dyDescent="0.25">
      <c r="B49" s="23" t="s">
        <v>536</v>
      </c>
      <c r="C49" s="5"/>
      <c r="D49" s="11"/>
      <c r="E49" s="10" t="s">
        <v>559</v>
      </c>
      <c r="F49" s="3"/>
      <c r="G49" s="7"/>
      <c r="H49" s="18" t="s">
        <v>208</v>
      </c>
      <c r="I49" s="11" t="s">
        <v>209</v>
      </c>
      <c r="J49" s="24"/>
    </row>
    <row r="50" spans="2:20" x14ac:dyDescent="0.25">
      <c r="B50" s="23" t="s">
        <v>210</v>
      </c>
      <c r="C50" s="5"/>
      <c r="D50" s="11"/>
      <c r="E50" s="10" t="s">
        <v>560</v>
      </c>
      <c r="F50" s="3"/>
      <c r="G50" s="7"/>
      <c r="H50" s="18" t="s">
        <v>211</v>
      </c>
      <c r="I50" s="11" t="s">
        <v>118</v>
      </c>
      <c r="J50" s="24"/>
    </row>
    <row r="51" spans="2:20" ht="30" x14ac:dyDescent="0.25">
      <c r="B51" s="23" t="s">
        <v>212</v>
      </c>
      <c r="C51" s="5"/>
      <c r="D51" s="11"/>
      <c r="E51" s="10" t="s">
        <v>561</v>
      </c>
      <c r="F51" s="3" t="s">
        <v>612</v>
      </c>
      <c r="G51" s="7" t="s">
        <v>213</v>
      </c>
      <c r="H51" s="18" t="s">
        <v>214</v>
      </c>
      <c r="I51" s="11" t="s">
        <v>215</v>
      </c>
      <c r="J51" s="24"/>
    </row>
    <row r="52" spans="2:20" x14ac:dyDescent="0.25">
      <c r="L52" s="23" t="s">
        <v>217</v>
      </c>
      <c r="M52" s="5"/>
      <c r="N52" s="11"/>
      <c r="O52" s="10" t="s">
        <v>562</v>
      </c>
      <c r="P52" s="3"/>
      <c r="Q52" s="7" t="s">
        <v>218</v>
      </c>
      <c r="R52" s="18" t="s">
        <v>219</v>
      </c>
      <c r="S52" s="11" t="s">
        <v>39</v>
      </c>
      <c r="T52" s="24"/>
    </row>
    <row r="53" spans="2:20" x14ac:dyDescent="0.25">
      <c r="B53" s="23" t="s">
        <v>222</v>
      </c>
      <c r="C53" s="5"/>
      <c r="D53" s="11" t="s">
        <v>26</v>
      </c>
      <c r="E53" s="10" t="s">
        <v>564</v>
      </c>
      <c r="F53" s="3" t="s">
        <v>613</v>
      </c>
      <c r="G53" s="7" t="s">
        <v>223</v>
      </c>
      <c r="H53" s="18" t="s">
        <v>224</v>
      </c>
      <c r="I53" s="11" t="s">
        <v>47</v>
      </c>
      <c r="J53" s="24"/>
    </row>
    <row r="54" spans="2:20" x14ac:dyDescent="0.25">
      <c r="B54" s="23" t="s">
        <v>225</v>
      </c>
      <c r="C54" s="5"/>
      <c r="D54" s="11"/>
      <c r="E54" s="10" t="s">
        <v>565</v>
      </c>
      <c r="F54" s="3"/>
      <c r="G54" s="7" t="s">
        <v>226</v>
      </c>
      <c r="H54" s="18" t="s">
        <v>227</v>
      </c>
      <c r="I54" s="11"/>
      <c r="J54" s="24"/>
    </row>
    <row r="55" spans="2:20" x14ac:dyDescent="0.25">
      <c r="B55" s="23" t="s">
        <v>228</v>
      </c>
      <c r="C55" s="5"/>
      <c r="D55" s="11"/>
      <c r="E55" s="10" t="s">
        <v>566</v>
      </c>
      <c r="F55" s="3"/>
      <c r="G55" s="7" t="s">
        <v>229</v>
      </c>
      <c r="H55" s="18" t="s">
        <v>230</v>
      </c>
      <c r="I55" s="11"/>
      <c r="J55" s="24"/>
    </row>
    <row r="56" spans="2:20" x14ac:dyDescent="0.25">
      <c r="B56" s="23" t="s">
        <v>231</v>
      </c>
      <c r="C56" s="5"/>
      <c r="D56" s="11"/>
      <c r="E56" s="10" t="s">
        <v>567</v>
      </c>
      <c r="F56" s="3"/>
      <c r="G56" s="7" t="s">
        <v>232</v>
      </c>
      <c r="H56" s="18" t="s">
        <v>233</v>
      </c>
      <c r="I56" s="11" t="s">
        <v>234</v>
      </c>
      <c r="J56" s="24"/>
    </row>
    <row r="57" spans="2:20" x14ac:dyDescent="0.25">
      <c r="B57" s="23" t="s">
        <v>537</v>
      </c>
      <c r="C57" s="5"/>
      <c r="D57" s="11"/>
      <c r="E57" s="10" t="s">
        <v>568</v>
      </c>
      <c r="F57" s="3"/>
      <c r="G57" s="7" t="s">
        <v>235</v>
      </c>
      <c r="H57" s="18" t="s">
        <v>236</v>
      </c>
      <c r="I57" s="11" t="s">
        <v>99</v>
      </c>
      <c r="J57" s="24" t="s">
        <v>538</v>
      </c>
    </row>
    <row r="58" spans="2:20" x14ac:dyDescent="0.25">
      <c r="B58" s="23" t="s">
        <v>539</v>
      </c>
      <c r="C58" s="5"/>
      <c r="D58" s="11"/>
      <c r="E58" s="10" t="s">
        <v>569</v>
      </c>
      <c r="F58" s="3"/>
      <c r="G58" s="7" t="s">
        <v>237</v>
      </c>
      <c r="H58" s="18" t="s">
        <v>238</v>
      </c>
      <c r="I58" s="11" t="s">
        <v>216</v>
      </c>
      <c r="J58" s="24"/>
    </row>
    <row r="59" spans="2:20" x14ac:dyDescent="0.25">
      <c r="B59" s="23" t="s">
        <v>239</v>
      </c>
      <c r="C59" s="5"/>
      <c r="D59" s="11"/>
      <c r="E59" s="10" t="s">
        <v>570</v>
      </c>
      <c r="F59" s="3"/>
      <c r="G59" s="7" t="s">
        <v>240</v>
      </c>
      <c r="H59" s="18" t="s">
        <v>241</v>
      </c>
      <c r="I59" s="11" t="s">
        <v>242</v>
      </c>
      <c r="J59" s="24"/>
    </row>
    <row r="60" spans="2:20" ht="30" x14ac:dyDescent="0.25">
      <c r="B60" s="23" t="s">
        <v>243</v>
      </c>
      <c r="C60" s="5"/>
      <c r="D60" s="11"/>
      <c r="E60" s="10" t="s">
        <v>571</v>
      </c>
      <c r="F60" s="3"/>
      <c r="G60" s="7" t="s">
        <v>244</v>
      </c>
      <c r="H60" s="18" t="s">
        <v>627</v>
      </c>
      <c r="I60" s="11" t="s">
        <v>209</v>
      </c>
      <c r="J60" s="24"/>
    </row>
    <row r="61" spans="2:20" x14ac:dyDescent="0.25">
      <c r="B61" s="23" t="s">
        <v>245</v>
      </c>
      <c r="C61" s="5"/>
      <c r="D61" s="11"/>
      <c r="E61" s="10" t="s">
        <v>572</v>
      </c>
      <c r="F61" s="3"/>
      <c r="G61" s="7" t="s">
        <v>246</v>
      </c>
      <c r="H61" s="18" t="s">
        <v>247</v>
      </c>
      <c r="I61" s="11"/>
      <c r="J61" s="24"/>
    </row>
    <row r="62" spans="2:20" x14ac:dyDescent="0.25">
      <c r="B62" s="23" t="s">
        <v>248</v>
      </c>
      <c r="C62" s="5"/>
      <c r="D62" s="11"/>
      <c r="E62" s="10" t="s">
        <v>573</v>
      </c>
      <c r="F62" s="3" t="s">
        <v>614</v>
      </c>
      <c r="G62" s="7"/>
      <c r="H62" s="18"/>
      <c r="I62" s="11"/>
      <c r="J62" s="24"/>
    </row>
    <row r="63" spans="2:20" ht="30" x14ac:dyDescent="0.25">
      <c r="L63" s="23" t="s">
        <v>540</v>
      </c>
      <c r="M63" s="5"/>
      <c r="N63" s="11"/>
      <c r="O63" s="10" t="s">
        <v>249</v>
      </c>
      <c r="P63" s="3"/>
      <c r="Q63" s="7" t="s">
        <v>250</v>
      </c>
      <c r="R63" s="18" t="s">
        <v>251</v>
      </c>
      <c r="S63" s="11" t="s">
        <v>16</v>
      </c>
      <c r="T63" s="24"/>
    </row>
    <row r="64" spans="2:20" x14ac:dyDescent="0.25">
      <c r="B64" s="23" t="s">
        <v>254</v>
      </c>
      <c r="C64" s="5"/>
      <c r="D64" s="11"/>
      <c r="E64" s="10" t="s">
        <v>575</v>
      </c>
      <c r="F64" s="3" t="s">
        <v>615</v>
      </c>
      <c r="G64" s="7" t="s">
        <v>255</v>
      </c>
      <c r="H64" s="18" t="s">
        <v>256</v>
      </c>
      <c r="I64" s="11" t="s">
        <v>209</v>
      </c>
      <c r="J64" s="24"/>
    </row>
    <row r="65" spans="2:10" x14ac:dyDescent="0.25">
      <c r="B65" s="23" t="s">
        <v>257</v>
      </c>
      <c r="C65" s="5"/>
      <c r="D65" s="11"/>
      <c r="E65" s="10" t="s">
        <v>576</v>
      </c>
      <c r="F65" s="3"/>
      <c r="G65" s="7"/>
      <c r="H65" s="18" t="s">
        <v>258</v>
      </c>
      <c r="I65" s="11" t="s">
        <v>209</v>
      </c>
      <c r="J65" s="24"/>
    </row>
    <row r="66" spans="2:10" x14ac:dyDescent="0.25">
      <c r="B66" s="23" t="s">
        <v>261</v>
      </c>
      <c r="C66" s="5"/>
      <c r="D66" s="11"/>
      <c r="E66" s="10"/>
      <c r="F66" s="3"/>
      <c r="G66" s="7"/>
      <c r="H66" s="18" t="s">
        <v>262</v>
      </c>
      <c r="I66" s="11" t="s">
        <v>216</v>
      </c>
      <c r="J66" s="24"/>
    </row>
    <row r="67" spans="2:10" x14ac:dyDescent="0.25">
      <c r="B67" s="23" t="s">
        <v>263</v>
      </c>
      <c r="C67" s="5"/>
      <c r="D67" s="11"/>
      <c r="E67" s="10" t="s">
        <v>578</v>
      </c>
      <c r="F67" s="3"/>
      <c r="G67" s="7" t="s">
        <v>264</v>
      </c>
      <c r="H67" s="18" t="s">
        <v>265</v>
      </c>
      <c r="I67" s="11" t="s">
        <v>266</v>
      </c>
      <c r="J67" s="24"/>
    </row>
    <row r="68" spans="2:10" x14ac:dyDescent="0.25">
      <c r="B68" s="23" t="s">
        <v>267</v>
      </c>
      <c r="C68" s="5"/>
      <c r="D68" s="11"/>
      <c r="E68" s="45" t="s">
        <v>579</v>
      </c>
      <c r="F68" s="3"/>
      <c r="G68" s="7"/>
      <c r="H68" s="18" t="s">
        <v>268</v>
      </c>
      <c r="I68" s="11" t="s">
        <v>216</v>
      </c>
      <c r="J68" s="24"/>
    </row>
    <row r="69" spans="2:10" x14ac:dyDescent="0.25">
      <c r="B69" s="23" t="s">
        <v>541</v>
      </c>
      <c r="C69" s="5"/>
      <c r="D69" s="11"/>
      <c r="E69" s="10" t="s">
        <v>580</v>
      </c>
      <c r="F69" s="3"/>
      <c r="G69" s="7" t="s">
        <v>269</v>
      </c>
      <c r="H69" s="18" t="s">
        <v>270</v>
      </c>
      <c r="I69" s="11" t="s">
        <v>271</v>
      </c>
      <c r="J69" s="24" t="s">
        <v>542</v>
      </c>
    </row>
    <row r="70" spans="2:10" x14ac:dyDescent="0.25">
      <c r="B70" s="23" t="s">
        <v>272</v>
      </c>
      <c r="C70" s="5"/>
      <c r="D70" s="11" t="s">
        <v>26</v>
      </c>
      <c r="E70" s="10" t="s">
        <v>581</v>
      </c>
      <c r="F70" s="3"/>
      <c r="G70" s="7" t="s">
        <v>154</v>
      </c>
      <c r="H70" s="18"/>
      <c r="I70" s="11" t="s">
        <v>103</v>
      </c>
      <c r="J70" s="24"/>
    </row>
    <row r="71" spans="2:10" x14ac:dyDescent="0.25">
      <c r="B71" s="23" t="s">
        <v>273</v>
      </c>
      <c r="C71" s="5"/>
      <c r="D71" s="11" t="s">
        <v>26</v>
      </c>
      <c r="E71" s="10" t="s">
        <v>582</v>
      </c>
      <c r="F71" s="3" t="s">
        <v>617</v>
      </c>
      <c r="G71" s="7" t="s">
        <v>274</v>
      </c>
      <c r="H71" s="18" t="s">
        <v>275</v>
      </c>
      <c r="I71" s="11" t="s">
        <v>209</v>
      </c>
      <c r="J71" s="24"/>
    </row>
    <row r="72" spans="2:10" x14ac:dyDescent="0.25">
      <c r="B72" s="23" t="s">
        <v>8199</v>
      </c>
      <c r="C72" s="5"/>
      <c r="D72" s="11"/>
      <c r="E72" s="10" t="s">
        <v>8202</v>
      </c>
      <c r="F72" s="3"/>
      <c r="G72" s="7" t="s">
        <v>8200</v>
      </c>
      <c r="H72" s="18" t="s">
        <v>8201</v>
      </c>
      <c r="I72" s="11"/>
      <c r="J72" s="24"/>
    </row>
    <row r="73" spans="2:10" x14ac:dyDescent="0.25">
      <c r="B73" s="23" t="s">
        <v>276</v>
      </c>
      <c r="C73" s="5"/>
      <c r="D73" s="11" t="s">
        <v>26</v>
      </c>
      <c r="E73" s="10" t="s">
        <v>583</v>
      </c>
      <c r="F73" s="3"/>
      <c r="G73" s="7" t="s">
        <v>277</v>
      </c>
      <c r="H73" s="18" t="s">
        <v>278</v>
      </c>
      <c r="I73" s="11" t="s">
        <v>279</v>
      </c>
      <c r="J73" s="24"/>
    </row>
    <row r="74" spans="2:10" x14ac:dyDescent="0.25">
      <c r="B74" s="23" t="s">
        <v>280</v>
      </c>
      <c r="C74" s="5"/>
      <c r="D74" s="11"/>
      <c r="E74" s="10" t="s">
        <v>584</v>
      </c>
      <c r="F74" s="3" t="s">
        <v>618</v>
      </c>
      <c r="G74" s="7" t="s">
        <v>281</v>
      </c>
      <c r="H74" s="18"/>
      <c r="I74" s="11" t="s">
        <v>282</v>
      </c>
      <c r="J74" s="24"/>
    </row>
    <row r="75" spans="2:10" x14ac:dyDescent="0.25">
      <c r="B75" s="23" t="s">
        <v>8192</v>
      </c>
      <c r="C75" s="5"/>
      <c r="D75" s="11"/>
      <c r="E75" s="10" t="s">
        <v>4413</v>
      </c>
      <c r="F75" s="3" t="s">
        <v>4485</v>
      </c>
      <c r="G75" s="7" t="s">
        <v>3018</v>
      </c>
      <c r="H75" s="143" t="s">
        <v>8191</v>
      </c>
      <c r="I75" s="11" t="s">
        <v>279</v>
      </c>
      <c r="J75" s="24"/>
    </row>
    <row r="76" spans="2:10" x14ac:dyDescent="0.25">
      <c r="B76" s="23" t="s">
        <v>283</v>
      </c>
      <c r="C76" s="5"/>
      <c r="D76" s="11"/>
      <c r="E76" s="10" t="s">
        <v>585</v>
      </c>
      <c r="F76" s="3"/>
      <c r="G76" s="7" t="s">
        <v>92</v>
      </c>
      <c r="H76" s="18" t="s">
        <v>284</v>
      </c>
      <c r="I76" s="11" t="s">
        <v>166</v>
      </c>
      <c r="J76" s="24"/>
    </row>
    <row r="77" spans="2:10" x14ac:dyDescent="0.25">
      <c r="B77" s="23" t="s">
        <v>543</v>
      </c>
      <c r="C77" s="5"/>
      <c r="D77" s="11"/>
      <c r="E77" s="10" t="s">
        <v>586</v>
      </c>
      <c r="F77" s="3" t="s">
        <v>619</v>
      </c>
      <c r="G77" s="7" t="s">
        <v>285</v>
      </c>
      <c r="H77" s="18" t="s">
        <v>286</v>
      </c>
      <c r="I77" s="11" t="s">
        <v>216</v>
      </c>
      <c r="J77" s="24"/>
    </row>
    <row r="78" spans="2:10" x14ac:dyDescent="0.25">
      <c r="B78" s="23" t="s">
        <v>8084</v>
      </c>
      <c r="C78" s="5"/>
      <c r="D78" s="11" t="s">
        <v>8085</v>
      </c>
      <c r="E78" s="10" t="s">
        <v>8086</v>
      </c>
      <c r="F78" s="3"/>
      <c r="G78" s="7" t="s">
        <v>8087</v>
      </c>
      <c r="H78" s="56" t="s">
        <v>8088</v>
      </c>
      <c r="I78" s="11" t="s">
        <v>216</v>
      </c>
      <c r="J78" s="24"/>
    </row>
    <row r="79" spans="2:10" ht="30" x14ac:dyDescent="0.25">
      <c r="B79" s="23" t="s">
        <v>287</v>
      </c>
      <c r="C79" s="5"/>
      <c r="D79" s="11" t="s">
        <v>26</v>
      </c>
      <c r="E79" s="10" t="s">
        <v>587</v>
      </c>
      <c r="F79" s="3"/>
      <c r="G79" s="7" t="s">
        <v>288</v>
      </c>
      <c r="H79" s="18" t="s">
        <v>289</v>
      </c>
      <c r="I79" s="11" t="s">
        <v>290</v>
      </c>
      <c r="J79" s="24"/>
    </row>
    <row r="80" spans="2:10" ht="30" x14ac:dyDescent="0.25">
      <c r="B80" s="23" t="s">
        <v>544</v>
      </c>
      <c r="C80" s="5"/>
      <c r="D80" s="11" t="s">
        <v>26</v>
      </c>
      <c r="E80" s="10" t="s">
        <v>589</v>
      </c>
      <c r="F80" s="3"/>
      <c r="G80" s="7" t="s">
        <v>294</v>
      </c>
      <c r="H80" s="18" t="s">
        <v>628</v>
      </c>
      <c r="I80" s="11" t="s">
        <v>216</v>
      </c>
      <c r="J80" s="24"/>
    </row>
    <row r="81" spans="2:10" x14ac:dyDescent="0.25">
      <c r="B81" s="23" t="s">
        <v>545</v>
      </c>
      <c r="C81" s="5"/>
      <c r="D81" s="11"/>
      <c r="E81" s="10" t="s">
        <v>590</v>
      </c>
      <c r="F81" s="3"/>
      <c r="G81" s="7" t="s">
        <v>295</v>
      </c>
      <c r="H81" s="18" t="s">
        <v>296</v>
      </c>
      <c r="I81" s="11" t="s">
        <v>145</v>
      </c>
      <c r="J81" s="24"/>
    </row>
    <row r="82" spans="2:10" ht="30" x14ac:dyDescent="0.25">
      <c r="B82" s="23" t="s">
        <v>546</v>
      </c>
      <c r="C82" s="5"/>
      <c r="D82" s="11"/>
      <c r="E82" s="10" t="s">
        <v>591</v>
      </c>
      <c r="F82" s="3"/>
      <c r="G82" s="7" t="s">
        <v>110</v>
      </c>
      <c r="H82" s="18" t="s">
        <v>629</v>
      </c>
      <c r="I82" s="11" t="s">
        <v>297</v>
      </c>
      <c r="J82" s="24"/>
    </row>
    <row r="83" spans="2:10" ht="30" x14ac:dyDescent="0.25">
      <c r="B83" s="23" t="s">
        <v>553</v>
      </c>
      <c r="C83" s="44" t="s">
        <v>399</v>
      </c>
      <c r="D83" s="11" t="s">
        <v>26</v>
      </c>
      <c r="E83" s="10" t="s">
        <v>592</v>
      </c>
      <c r="F83" s="3"/>
      <c r="G83" s="7" t="s">
        <v>298</v>
      </c>
      <c r="H83" s="18" t="s">
        <v>299</v>
      </c>
      <c r="I83" s="11" t="s">
        <v>300</v>
      </c>
      <c r="J83" s="24"/>
    </row>
    <row r="84" spans="2:10" x14ac:dyDescent="0.25">
      <c r="B84" s="23" t="s">
        <v>301</v>
      </c>
      <c r="C84" s="5"/>
      <c r="D84" s="11"/>
      <c r="E84" s="10" t="s">
        <v>593</v>
      </c>
      <c r="F84" s="3" t="s">
        <v>620</v>
      </c>
      <c r="G84" s="7" t="s">
        <v>302</v>
      </c>
      <c r="H84" s="18" t="s">
        <v>303</v>
      </c>
      <c r="I84" s="11" t="s">
        <v>282</v>
      </c>
      <c r="J84" s="24"/>
    </row>
    <row r="85" spans="2:10" ht="45" x14ac:dyDescent="0.25">
      <c r="B85" s="23" t="s">
        <v>554</v>
      </c>
      <c r="C85" s="5"/>
      <c r="D85" s="11"/>
      <c r="E85" s="10" t="s">
        <v>594</v>
      </c>
      <c r="F85" s="3"/>
      <c r="G85" s="7"/>
      <c r="H85" s="18" t="s">
        <v>304</v>
      </c>
      <c r="I85" s="11" t="s">
        <v>305</v>
      </c>
      <c r="J85" s="24" t="s">
        <v>555</v>
      </c>
    </row>
    <row r="86" spans="2:10" x14ac:dyDescent="0.25">
      <c r="B86" s="23" t="s">
        <v>306</v>
      </c>
      <c r="C86" s="5"/>
      <c r="D86" s="11"/>
      <c r="E86" s="10" t="s">
        <v>307</v>
      </c>
      <c r="F86" s="3"/>
      <c r="G86" s="7" t="s">
        <v>308</v>
      </c>
      <c r="H86" s="18" t="s">
        <v>309</v>
      </c>
      <c r="I86" s="11" t="s">
        <v>216</v>
      </c>
      <c r="J86" s="24"/>
    </row>
    <row r="87" spans="2:10" x14ac:dyDescent="0.25">
      <c r="B87" s="23" t="s">
        <v>310</v>
      </c>
      <c r="C87" s="5"/>
      <c r="D87" s="11"/>
      <c r="E87" s="10" t="s">
        <v>595</v>
      </c>
      <c r="F87" s="3" t="s">
        <v>621</v>
      </c>
      <c r="G87" s="7" t="s">
        <v>311</v>
      </c>
      <c r="H87" s="18" t="s">
        <v>312</v>
      </c>
      <c r="I87" s="11" t="s">
        <v>209</v>
      </c>
      <c r="J87" s="24"/>
    </row>
    <row r="88" spans="2:10" x14ac:dyDescent="0.25">
      <c r="B88" s="23" t="s">
        <v>313</v>
      </c>
      <c r="C88" s="5"/>
      <c r="D88" s="11"/>
      <c r="E88" s="10" t="s">
        <v>596</v>
      </c>
      <c r="F88" s="3"/>
      <c r="G88" s="7"/>
      <c r="H88" s="18" t="s">
        <v>314</v>
      </c>
      <c r="I88" s="11" t="s">
        <v>315</v>
      </c>
      <c r="J88" s="24"/>
    </row>
    <row r="89" spans="2:10" x14ac:dyDescent="0.25">
      <c r="B89" s="23" t="s">
        <v>316</v>
      </c>
      <c r="C89" s="5"/>
      <c r="D89" s="11" t="s">
        <v>26</v>
      </c>
      <c r="E89" s="10" t="s">
        <v>597</v>
      </c>
      <c r="F89" s="3"/>
      <c r="G89" s="7" t="s">
        <v>317</v>
      </c>
      <c r="H89" s="18" t="s">
        <v>318</v>
      </c>
      <c r="I89" s="11" t="s">
        <v>216</v>
      </c>
      <c r="J89" s="24"/>
    </row>
    <row r="90" spans="2:10" x14ac:dyDescent="0.25">
      <c r="B90" s="23" t="s">
        <v>319</v>
      </c>
      <c r="C90" s="5"/>
      <c r="D90" s="11"/>
      <c r="E90" s="10" t="s">
        <v>598</v>
      </c>
      <c r="F90" s="3"/>
      <c r="G90" s="7"/>
      <c r="H90" s="18" t="s">
        <v>320</v>
      </c>
      <c r="I90" s="11" t="s">
        <v>216</v>
      </c>
      <c r="J90" s="24"/>
    </row>
    <row r="91" spans="2:10" x14ac:dyDescent="0.25">
      <c r="B91" s="23" t="s">
        <v>321</v>
      </c>
      <c r="C91" s="5"/>
      <c r="D91" s="11"/>
      <c r="E91" s="10" t="s">
        <v>599</v>
      </c>
      <c r="F91" s="3" t="s">
        <v>622</v>
      </c>
      <c r="G91" s="7" t="s">
        <v>154</v>
      </c>
      <c r="H91" s="18" t="s">
        <v>322</v>
      </c>
      <c r="I91" s="11" t="s">
        <v>216</v>
      </c>
      <c r="J91" s="24"/>
    </row>
    <row r="92" spans="2:10" x14ac:dyDescent="0.25">
      <c r="B92" s="23" t="s">
        <v>323</v>
      </c>
      <c r="C92" s="5"/>
      <c r="D92" s="11"/>
      <c r="E92" s="10" t="s">
        <v>600</v>
      </c>
      <c r="F92" s="3" t="s">
        <v>623</v>
      </c>
      <c r="G92" s="7"/>
      <c r="H92" s="18" t="s">
        <v>324</v>
      </c>
      <c r="I92" s="11" t="s">
        <v>94</v>
      </c>
      <c r="J92" s="24"/>
    </row>
    <row r="93" spans="2:10" x14ac:dyDescent="0.25">
      <c r="B93" s="23" t="s">
        <v>325</v>
      </c>
      <c r="C93" s="5"/>
      <c r="D93" s="11" t="s">
        <v>910</v>
      </c>
      <c r="E93" s="10" t="s">
        <v>601</v>
      </c>
      <c r="F93" s="3"/>
      <c r="G93" s="7" t="s">
        <v>326</v>
      </c>
      <c r="H93" s="18" t="s">
        <v>630</v>
      </c>
      <c r="I93" s="11" t="s">
        <v>327</v>
      </c>
      <c r="J93" s="24"/>
    </row>
    <row r="94" spans="2:10" x14ac:dyDescent="0.25">
      <c r="B94" s="23" t="s">
        <v>328</v>
      </c>
      <c r="C94" s="5"/>
      <c r="D94" s="11"/>
      <c r="E94" s="10" t="s">
        <v>602</v>
      </c>
      <c r="F94" s="3"/>
      <c r="G94" s="7"/>
      <c r="H94" s="18" t="s">
        <v>329</v>
      </c>
      <c r="I94" s="11" t="s">
        <v>209</v>
      </c>
      <c r="J94" s="24"/>
    </row>
    <row r="95" spans="2:10" x14ac:dyDescent="0.25">
      <c r="B95" s="23" t="s">
        <v>333</v>
      </c>
      <c r="C95" s="5"/>
      <c r="D95" s="11"/>
      <c r="E95" s="10" t="s">
        <v>603</v>
      </c>
      <c r="F95" s="3"/>
      <c r="G95" s="7" t="s">
        <v>334</v>
      </c>
      <c r="H95" s="18" t="s">
        <v>335</v>
      </c>
      <c r="I95" s="11" t="s">
        <v>209</v>
      </c>
      <c r="J95" s="24"/>
    </row>
    <row r="96" spans="2:10" x14ac:dyDescent="0.25">
      <c r="B96" s="23" t="s">
        <v>646</v>
      </c>
      <c r="C96" s="5"/>
      <c r="D96" s="11"/>
      <c r="E96" s="10" t="s">
        <v>604</v>
      </c>
      <c r="F96" s="3"/>
      <c r="G96" s="7" t="s">
        <v>336</v>
      </c>
      <c r="H96" s="18" t="s">
        <v>337</v>
      </c>
      <c r="I96" s="11" t="s">
        <v>209</v>
      </c>
      <c r="J96" s="24"/>
    </row>
    <row r="97" spans="2:10" ht="30" x14ac:dyDescent="0.25">
      <c r="B97" s="23" t="s">
        <v>338</v>
      </c>
      <c r="C97" s="5"/>
      <c r="D97" s="11" t="s">
        <v>26</v>
      </c>
      <c r="E97" s="10" t="s">
        <v>605</v>
      </c>
      <c r="F97" s="3" t="s">
        <v>624</v>
      </c>
      <c r="G97" s="7" t="s">
        <v>339</v>
      </c>
      <c r="H97" s="18" t="s">
        <v>631</v>
      </c>
      <c r="I97" s="11" t="s">
        <v>340</v>
      </c>
      <c r="J97" s="24"/>
    </row>
    <row r="98" spans="2:10" x14ac:dyDescent="0.25">
      <c r="B98" s="23" t="s">
        <v>341</v>
      </c>
      <c r="C98" s="5"/>
      <c r="D98" s="11"/>
      <c r="E98" s="10" t="s">
        <v>606</v>
      </c>
      <c r="F98" s="3" t="s">
        <v>625</v>
      </c>
      <c r="G98" s="7" t="s">
        <v>342</v>
      </c>
      <c r="H98" s="18" t="s">
        <v>343</v>
      </c>
      <c r="I98" s="11" t="s">
        <v>103</v>
      </c>
      <c r="J98" s="24"/>
    </row>
    <row r="99" spans="2:10" x14ac:dyDescent="0.25">
      <c r="B99" s="23" t="s">
        <v>344</v>
      </c>
      <c r="C99" s="5"/>
      <c r="D99" s="11"/>
      <c r="E99" s="10" t="s">
        <v>607</v>
      </c>
      <c r="F99" s="3" t="s">
        <v>626</v>
      </c>
      <c r="G99" s="7" t="s">
        <v>345</v>
      </c>
      <c r="H99" s="18" t="s">
        <v>346</v>
      </c>
      <c r="I99" s="11" t="s">
        <v>209</v>
      </c>
      <c r="J99" s="24"/>
    </row>
    <row r="100" spans="2:10" x14ac:dyDescent="0.25">
      <c r="B100" s="23" t="s">
        <v>556</v>
      </c>
      <c r="C100" s="5"/>
      <c r="D100" s="11"/>
      <c r="E100" s="10" t="s">
        <v>608</v>
      </c>
      <c r="F100" s="3"/>
      <c r="G100" s="7"/>
      <c r="H100" s="18" t="s">
        <v>347</v>
      </c>
      <c r="I100" s="11" t="s">
        <v>16</v>
      </c>
      <c r="J100" s="24"/>
    </row>
    <row r="101" spans="2:10" x14ac:dyDescent="0.25">
      <c r="B101" s="23" t="s">
        <v>348</v>
      </c>
      <c r="C101" s="5"/>
      <c r="D101" s="11"/>
      <c r="E101" s="10" t="s">
        <v>609</v>
      </c>
      <c r="F101" s="3"/>
      <c r="G101" s="7"/>
      <c r="H101" s="18" t="s">
        <v>349</v>
      </c>
      <c r="I101" s="11" t="s">
        <v>159</v>
      </c>
      <c r="J101" s="24"/>
    </row>
    <row r="102" spans="2:10" x14ac:dyDescent="0.25">
      <c r="B102" s="23" t="s">
        <v>557</v>
      </c>
      <c r="C102" s="5"/>
      <c r="D102" s="11"/>
      <c r="E102" s="10" t="s">
        <v>610</v>
      </c>
      <c r="F102" s="3"/>
      <c r="G102" s="7"/>
      <c r="H102" s="18" t="s">
        <v>350</v>
      </c>
      <c r="I102" s="11"/>
      <c r="J102" s="24"/>
    </row>
    <row r="103" spans="2:10" x14ac:dyDescent="0.25">
      <c r="B103" s="23" t="s">
        <v>558</v>
      </c>
      <c r="C103" s="5"/>
      <c r="D103" s="11"/>
      <c r="E103" s="10" t="s">
        <v>611</v>
      </c>
      <c r="F103" s="3"/>
      <c r="G103" s="7"/>
      <c r="H103" s="18" t="s">
        <v>351</v>
      </c>
      <c r="I103" s="11" t="s">
        <v>209</v>
      </c>
      <c r="J103" s="24"/>
    </row>
    <row r="104" spans="2:10" x14ac:dyDescent="0.25">
      <c r="B104" s="23"/>
      <c r="C104" s="5"/>
      <c r="D104" s="11"/>
      <c r="E104" s="10"/>
      <c r="F104" s="3"/>
      <c r="G104" s="7"/>
      <c r="H104" s="18"/>
      <c r="I104" s="11"/>
      <c r="J104" s="24"/>
    </row>
    <row r="105" spans="2:10" x14ac:dyDescent="0.25">
      <c r="B105" s="23"/>
      <c r="C105" s="5"/>
      <c r="D105" s="11"/>
      <c r="E105" s="10"/>
      <c r="F105" s="3"/>
      <c r="G105" s="7"/>
      <c r="H105" s="18"/>
      <c r="I105" s="11"/>
      <c r="J105" s="24"/>
    </row>
    <row r="106" spans="2:10" ht="15.75" thickBot="1" x14ac:dyDescent="0.3">
      <c r="B106" s="35"/>
      <c r="C106" s="41"/>
      <c r="D106" s="36"/>
      <c r="E106" s="37"/>
      <c r="F106" s="38"/>
      <c r="G106" s="39"/>
      <c r="H106" s="40"/>
      <c r="I106" s="36"/>
      <c r="J106" s="31"/>
    </row>
    <row r="108" spans="2:10" ht="15.75" thickBot="1" x14ac:dyDescent="0.3"/>
    <row r="109" spans="2:10" ht="16.5" thickBot="1" x14ac:dyDescent="0.3">
      <c r="B109" s="415" t="s">
        <v>1076</v>
      </c>
      <c r="C109" s="416"/>
      <c r="D109" s="416"/>
      <c r="E109" s="416"/>
      <c r="F109" s="416"/>
      <c r="G109" s="416"/>
      <c r="H109" s="416"/>
      <c r="I109" s="416"/>
      <c r="J109" s="417"/>
    </row>
    <row r="110" spans="2:10" x14ac:dyDescent="0.25">
      <c r="B110" s="20" t="s">
        <v>1</v>
      </c>
      <c r="C110" s="42" t="s">
        <v>547</v>
      </c>
      <c r="D110" s="2" t="s">
        <v>2</v>
      </c>
      <c r="E110" s="2" t="s">
        <v>3</v>
      </c>
      <c r="F110" s="2" t="s">
        <v>64</v>
      </c>
      <c r="G110" s="2" t="s">
        <v>4</v>
      </c>
      <c r="H110" s="21" t="s">
        <v>5</v>
      </c>
      <c r="I110" s="2" t="s">
        <v>6</v>
      </c>
      <c r="J110" s="22" t="s">
        <v>65</v>
      </c>
    </row>
    <row r="111" spans="2:10" x14ac:dyDescent="0.25">
      <c r="B111" s="23" t="s">
        <v>352</v>
      </c>
      <c r="C111" s="5"/>
      <c r="D111" s="11"/>
      <c r="E111" s="10" t="s">
        <v>647</v>
      </c>
      <c r="F111" s="3"/>
      <c r="G111" s="7" t="s">
        <v>353</v>
      </c>
      <c r="H111" s="18"/>
      <c r="I111" s="11" t="s">
        <v>209</v>
      </c>
      <c r="J111" s="24"/>
    </row>
    <row r="112" spans="2:10" ht="30" x14ac:dyDescent="0.25">
      <c r="B112" s="23" t="s">
        <v>354</v>
      </c>
      <c r="C112" s="5"/>
      <c r="D112" s="11"/>
      <c r="E112" s="10" t="s">
        <v>559</v>
      </c>
      <c r="F112" s="3"/>
      <c r="G112" s="7" t="s">
        <v>355</v>
      </c>
      <c r="H112" s="18" t="s">
        <v>208</v>
      </c>
      <c r="I112" s="11" t="s">
        <v>209</v>
      </c>
      <c r="J112" s="24"/>
    </row>
    <row r="113" spans="2:10" ht="30" x14ac:dyDescent="0.25">
      <c r="B113" s="23" t="s">
        <v>356</v>
      </c>
      <c r="C113" s="5"/>
      <c r="D113" s="11"/>
      <c r="E113" s="10" t="s">
        <v>648</v>
      </c>
      <c r="F113" s="3" t="s">
        <v>673</v>
      </c>
      <c r="G113" s="7" t="s">
        <v>357</v>
      </c>
      <c r="H113" s="18" t="s">
        <v>358</v>
      </c>
      <c r="I113" s="11" t="s">
        <v>359</v>
      </c>
      <c r="J113" s="24"/>
    </row>
    <row r="114" spans="2:10" x14ac:dyDescent="0.25">
      <c r="B114" s="23" t="s">
        <v>636</v>
      </c>
      <c r="C114" s="5"/>
      <c r="D114" s="11"/>
      <c r="E114" s="10" t="s">
        <v>360</v>
      </c>
      <c r="F114" s="3"/>
      <c r="G114" s="7" t="s">
        <v>361</v>
      </c>
      <c r="H114" s="18" t="s">
        <v>362</v>
      </c>
      <c r="I114" s="11" t="s">
        <v>216</v>
      </c>
      <c r="J114" s="24" t="s">
        <v>637</v>
      </c>
    </row>
    <row r="115" spans="2:10" x14ac:dyDescent="0.25">
      <c r="B115" s="23" t="s">
        <v>363</v>
      </c>
      <c r="C115" s="5"/>
      <c r="D115" s="11"/>
      <c r="E115" s="10" t="s">
        <v>649</v>
      </c>
      <c r="F115" s="3"/>
      <c r="G115" s="7" t="s">
        <v>364</v>
      </c>
      <c r="H115" s="18"/>
      <c r="I115" s="11" t="s">
        <v>209</v>
      </c>
      <c r="J115" s="24"/>
    </row>
    <row r="116" spans="2:10" ht="30" x14ac:dyDescent="0.25">
      <c r="B116" s="23" t="s">
        <v>365</v>
      </c>
      <c r="C116" s="5"/>
      <c r="D116" s="11"/>
      <c r="E116" s="10" t="s">
        <v>650</v>
      </c>
      <c r="F116" s="3"/>
      <c r="G116" s="7" t="s">
        <v>366</v>
      </c>
      <c r="H116" s="18" t="s">
        <v>367</v>
      </c>
      <c r="I116" s="11" t="s">
        <v>368</v>
      </c>
      <c r="J116" s="24"/>
    </row>
    <row r="117" spans="2:10" x14ac:dyDescent="0.25">
      <c r="B117" s="23" t="s">
        <v>638</v>
      </c>
      <c r="C117" s="44" t="s">
        <v>399</v>
      </c>
      <c r="D117" s="11"/>
      <c r="E117" s="10" t="s">
        <v>651</v>
      </c>
      <c r="F117" s="3"/>
      <c r="G117" s="7" t="s">
        <v>369</v>
      </c>
      <c r="H117" s="18" t="s">
        <v>370</v>
      </c>
      <c r="I117" s="11" t="s">
        <v>371</v>
      </c>
      <c r="J117" s="24"/>
    </row>
    <row r="118" spans="2:10" x14ac:dyDescent="0.25">
      <c r="B118" s="23" t="s">
        <v>639</v>
      </c>
      <c r="C118" s="5"/>
      <c r="D118" s="11"/>
      <c r="E118" s="10" t="s">
        <v>568</v>
      </c>
      <c r="F118" s="3"/>
      <c r="G118" s="7" t="s">
        <v>235</v>
      </c>
      <c r="H118" s="18" t="s">
        <v>236</v>
      </c>
      <c r="I118" s="11" t="s">
        <v>99</v>
      </c>
      <c r="J118" s="24" t="s">
        <v>640</v>
      </c>
    </row>
    <row r="119" spans="2:10" ht="30" x14ac:dyDescent="0.25">
      <c r="B119" s="23" t="s">
        <v>372</v>
      </c>
      <c r="C119" s="5"/>
      <c r="D119" s="11"/>
      <c r="E119" s="10" t="s">
        <v>652</v>
      </c>
      <c r="F119" s="3"/>
      <c r="G119" s="7" t="s">
        <v>677</v>
      </c>
      <c r="H119" s="18" t="s">
        <v>373</v>
      </c>
      <c r="I119" s="11" t="s">
        <v>145</v>
      </c>
      <c r="J119" s="24"/>
    </row>
    <row r="120" spans="2:10" x14ac:dyDescent="0.25">
      <c r="B120" s="23" t="s">
        <v>641</v>
      </c>
      <c r="C120" s="5"/>
      <c r="D120" s="11"/>
      <c r="E120" s="10" t="s">
        <v>570</v>
      </c>
      <c r="F120" s="3"/>
      <c r="G120" s="7"/>
      <c r="H120" s="18" t="s">
        <v>374</v>
      </c>
      <c r="I120" s="11" t="s">
        <v>242</v>
      </c>
      <c r="J120" s="24"/>
    </row>
    <row r="121" spans="2:10" ht="30" x14ac:dyDescent="0.25">
      <c r="B121" s="23" t="s">
        <v>540</v>
      </c>
      <c r="C121" s="5"/>
      <c r="D121" s="11"/>
      <c r="E121" s="10" t="s">
        <v>249</v>
      </c>
      <c r="F121" s="3"/>
      <c r="G121" s="7" t="s">
        <v>250</v>
      </c>
      <c r="H121" s="18" t="s">
        <v>251</v>
      </c>
      <c r="I121" s="11" t="s">
        <v>16</v>
      </c>
      <c r="J121" s="24"/>
    </row>
    <row r="122" spans="2:10" x14ac:dyDescent="0.25">
      <c r="B122" s="23" t="s">
        <v>375</v>
      </c>
      <c r="C122" s="5"/>
      <c r="D122" s="11"/>
      <c r="E122" s="10" t="s">
        <v>653</v>
      </c>
      <c r="F122" s="3"/>
      <c r="G122" s="7" t="s">
        <v>101</v>
      </c>
      <c r="H122" s="18" t="s">
        <v>376</v>
      </c>
      <c r="I122" s="11" t="s">
        <v>377</v>
      </c>
      <c r="J122" s="24"/>
    </row>
    <row r="123" spans="2:10" x14ac:dyDescent="0.25">
      <c r="B123" s="23" t="s">
        <v>378</v>
      </c>
      <c r="C123" s="5"/>
      <c r="D123" s="11"/>
      <c r="E123" s="10" t="s">
        <v>654</v>
      </c>
      <c r="F123" s="3"/>
      <c r="G123" s="7"/>
      <c r="H123" s="18" t="s">
        <v>379</v>
      </c>
      <c r="I123" s="11"/>
      <c r="J123" s="24"/>
    </row>
    <row r="124" spans="2:10" x14ac:dyDescent="0.25">
      <c r="B124" s="23" t="s">
        <v>380</v>
      </c>
      <c r="C124" s="5"/>
      <c r="D124" s="11"/>
      <c r="E124" s="10" t="s">
        <v>655</v>
      </c>
      <c r="F124" s="3"/>
      <c r="G124" s="7"/>
      <c r="H124" s="18" t="s">
        <v>381</v>
      </c>
      <c r="I124" s="11" t="s">
        <v>382</v>
      </c>
      <c r="J124" s="24"/>
    </row>
    <row r="125" spans="2:10" x14ac:dyDescent="0.25">
      <c r="B125" s="23" t="s">
        <v>383</v>
      </c>
      <c r="C125" s="5"/>
      <c r="D125" s="11"/>
      <c r="E125" s="10" t="s">
        <v>384</v>
      </c>
      <c r="F125" s="3" t="s">
        <v>385</v>
      </c>
      <c r="G125" s="7" t="s">
        <v>386</v>
      </c>
      <c r="H125" s="18" t="s">
        <v>387</v>
      </c>
      <c r="I125" s="11" t="s">
        <v>359</v>
      </c>
      <c r="J125" s="24"/>
    </row>
    <row r="126" spans="2:10" x14ac:dyDescent="0.25">
      <c r="B126" s="23" t="s">
        <v>388</v>
      </c>
      <c r="C126" s="5"/>
      <c r="D126" s="11"/>
      <c r="E126" s="10" t="s">
        <v>656</v>
      </c>
      <c r="F126" s="3"/>
      <c r="G126" s="7" t="s">
        <v>389</v>
      </c>
      <c r="H126" s="18" t="s">
        <v>390</v>
      </c>
      <c r="I126" s="11" t="s">
        <v>103</v>
      </c>
      <c r="J126" s="24"/>
    </row>
    <row r="127" spans="2:10" x14ac:dyDescent="0.25">
      <c r="B127" s="23" t="s">
        <v>391</v>
      </c>
      <c r="C127" s="5"/>
      <c r="D127" s="11"/>
      <c r="E127" s="10" t="s">
        <v>657</v>
      </c>
      <c r="F127" s="3"/>
      <c r="G127" s="7" t="s">
        <v>392</v>
      </c>
      <c r="H127" s="18" t="s">
        <v>393</v>
      </c>
      <c r="I127" s="11" t="s">
        <v>99</v>
      </c>
      <c r="J127" s="24"/>
    </row>
    <row r="128" spans="2:10" ht="30" x14ac:dyDescent="0.25">
      <c r="B128" s="23" t="s">
        <v>642</v>
      </c>
      <c r="C128" s="5"/>
      <c r="D128" s="11"/>
      <c r="E128" s="10" t="s">
        <v>658</v>
      </c>
      <c r="F128" s="3"/>
      <c r="G128" s="7" t="s">
        <v>394</v>
      </c>
      <c r="H128" s="18" t="s">
        <v>395</v>
      </c>
      <c r="I128" s="11" t="s">
        <v>396</v>
      </c>
      <c r="J128" s="24"/>
    </row>
    <row r="129" spans="2:10" x14ac:dyDescent="0.25">
      <c r="B129" s="23" t="s">
        <v>397</v>
      </c>
      <c r="C129" s="5"/>
      <c r="D129" s="11"/>
      <c r="E129" s="10" t="s">
        <v>659</v>
      </c>
      <c r="F129" s="3" t="s">
        <v>674</v>
      </c>
      <c r="G129" s="7" t="s">
        <v>104</v>
      </c>
      <c r="H129" s="18" t="s">
        <v>398</v>
      </c>
      <c r="I129" s="11" t="s">
        <v>279</v>
      </c>
      <c r="J129" s="24"/>
    </row>
    <row r="130" spans="2:10" ht="45" x14ac:dyDescent="0.25">
      <c r="B130" s="23" t="s">
        <v>643</v>
      </c>
      <c r="C130" s="44" t="s">
        <v>399</v>
      </c>
      <c r="D130" s="11"/>
      <c r="E130" s="10" t="s">
        <v>660</v>
      </c>
      <c r="F130" s="3" t="s">
        <v>675</v>
      </c>
      <c r="G130" s="6" t="s">
        <v>678</v>
      </c>
      <c r="H130" s="18" t="s">
        <v>400</v>
      </c>
      <c r="I130" s="11" t="s">
        <v>209</v>
      </c>
      <c r="J130" s="24"/>
    </row>
    <row r="131" spans="2:10" x14ac:dyDescent="0.25">
      <c r="B131" s="23" t="s">
        <v>401</v>
      </c>
      <c r="C131" s="5"/>
      <c r="D131" s="11"/>
      <c r="E131" s="10" t="s">
        <v>661</v>
      </c>
      <c r="F131" s="3"/>
      <c r="G131" s="7" t="s">
        <v>402</v>
      </c>
      <c r="H131" s="18" t="s">
        <v>403</v>
      </c>
      <c r="I131" s="11" t="s">
        <v>106</v>
      </c>
      <c r="J131" s="24"/>
    </row>
    <row r="132" spans="2:10" x14ac:dyDescent="0.25">
      <c r="B132" s="23" t="s">
        <v>404</v>
      </c>
      <c r="C132" s="5"/>
      <c r="D132" s="11"/>
      <c r="E132" s="10" t="s">
        <v>662</v>
      </c>
      <c r="F132" s="3"/>
      <c r="G132" s="7" t="s">
        <v>405</v>
      </c>
      <c r="H132" s="18" t="s">
        <v>406</v>
      </c>
      <c r="I132" s="11" t="s">
        <v>50</v>
      </c>
      <c r="J132" s="24"/>
    </row>
    <row r="133" spans="2:10" x14ac:dyDescent="0.25">
      <c r="B133" s="23" t="s">
        <v>407</v>
      </c>
      <c r="C133" s="5"/>
      <c r="D133" s="11"/>
      <c r="E133" s="10" t="s">
        <v>663</v>
      </c>
      <c r="F133" s="3"/>
      <c r="G133" s="7" t="s">
        <v>408</v>
      </c>
      <c r="H133" s="18" t="s">
        <v>409</v>
      </c>
      <c r="I133" s="11" t="s">
        <v>234</v>
      </c>
      <c r="J133" s="24"/>
    </row>
    <row r="134" spans="2:10" x14ac:dyDescent="0.25">
      <c r="B134" s="23" t="s">
        <v>410</v>
      </c>
      <c r="C134" s="5"/>
      <c r="D134" s="11"/>
      <c r="E134" s="10" t="s">
        <v>664</v>
      </c>
      <c r="F134" s="3"/>
      <c r="G134" s="7"/>
      <c r="H134" s="18" t="s">
        <v>411</v>
      </c>
      <c r="I134" s="11" t="s">
        <v>216</v>
      </c>
      <c r="J134" s="24"/>
    </row>
    <row r="135" spans="2:10" x14ac:dyDescent="0.25">
      <c r="B135" s="23" t="s">
        <v>412</v>
      </c>
      <c r="C135" s="5"/>
      <c r="D135" s="11"/>
      <c r="E135" s="10" t="s">
        <v>665</v>
      </c>
      <c r="F135" s="3"/>
      <c r="G135" s="7" t="s">
        <v>679</v>
      </c>
      <c r="H135" s="18" t="s">
        <v>8685</v>
      </c>
      <c r="I135" s="11" t="s">
        <v>145</v>
      </c>
      <c r="J135" s="24"/>
    </row>
    <row r="136" spans="2:10" x14ac:dyDescent="0.25">
      <c r="B136" s="23" t="s">
        <v>413</v>
      </c>
      <c r="C136" s="5"/>
      <c r="D136" s="11"/>
      <c r="E136" s="10" t="s">
        <v>666</v>
      </c>
      <c r="F136" s="3"/>
      <c r="G136" s="7" t="s">
        <v>414</v>
      </c>
      <c r="H136" s="18" t="s">
        <v>415</v>
      </c>
      <c r="I136" s="11" t="s">
        <v>209</v>
      </c>
      <c r="J136" s="24"/>
    </row>
    <row r="137" spans="2:10" ht="30" x14ac:dyDescent="0.25">
      <c r="B137" s="23" t="s">
        <v>416</v>
      </c>
      <c r="C137" s="5"/>
      <c r="D137" s="11"/>
      <c r="E137" s="10" t="s">
        <v>667</v>
      </c>
      <c r="F137" s="3" t="s">
        <v>676</v>
      </c>
      <c r="G137" s="7" t="s">
        <v>417</v>
      </c>
      <c r="H137" s="18" t="s">
        <v>680</v>
      </c>
      <c r="I137" s="11" t="s">
        <v>145</v>
      </c>
      <c r="J137" s="24"/>
    </row>
    <row r="138" spans="2:10" x14ac:dyDescent="0.25">
      <c r="B138" s="23" t="s">
        <v>418</v>
      </c>
      <c r="C138" s="5"/>
      <c r="D138" s="11" t="s">
        <v>26</v>
      </c>
      <c r="E138" s="10" t="s">
        <v>668</v>
      </c>
      <c r="F138" s="3"/>
      <c r="G138" s="7" t="s">
        <v>419</v>
      </c>
      <c r="H138" s="18" t="s">
        <v>420</v>
      </c>
      <c r="I138" s="11" t="s">
        <v>47</v>
      </c>
      <c r="J138" s="24"/>
    </row>
    <row r="139" spans="2:10" x14ac:dyDescent="0.25">
      <c r="B139" s="23" t="s">
        <v>8089</v>
      </c>
      <c r="C139" s="5"/>
      <c r="D139" s="11"/>
      <c r="E139" s="10" t="s">
        <v>8090</v>
      </c>
      <c r="F139" s="3"/>
      <c r="G139" s="7" t="s">
        <v>8091</v>
      </c>
      <c r="H139" s="56" t="s">
        <v>8092</v>
      </c>
      <c r="I139" s="11"/>
      <c r="J139" s="24"/>
    </row>
    <row r="140" spans="2:10" x14ac:dyDescent="0.25">
      <c r="B140" s="23" t="s">
        <v>421</v>
      </c>
      <c r="C140" s="5"/>
      <c r="D140" s="11"/>
      <c r="E140" s="10" t="s">
        <v>669</v>
      </c>
      <c r="F140" s="3"/>
      <c r="G140" s="7" t="s">
        <v>422</v>
      </c>
      <c r="H140" s="56" t="s">
        <v>423</v>
      </c>
      <c r="I140" s="11" t="s">
        <v>234</v>
      </c>
      <c r="J140" s="24"/>
    </row>
    <row r="141" spans="2:10" x14ac:dyDescent="0.25">
      <c r="B141" s="23" t="s">
        <v>424</v>
      </c>
      <c r="C141" s="5"/>
      <c r="D141" s="11"/>
      <c r="E141" s="10" t="s">
        <v>670</v>
      </c>
      <c r="F141" s="3"/>
      <c r="G141" s="7" t="s">
        <v>425</v>
      </c>
      <c r="H141" s="56" t="s">
        <v>426</v>
      </c>
      <c r="I141" s="11" t="s">
        <v>427</v>
      </c>
      <c r="J141" s="24"/>
    </row>
    <row r="142" spans="2:10" x14ac:dyDescent="0.25">
      <c r="B142" s="23" t="s">
        <v>644</v>
      </c>
      <c r="C142" s="5"/>
      <c r="D142" s="11"/>
      <c r="E142" s="10" t="s">
        <v>671</v>
      </c>
      <c r="F142" s="3"/>
      <c r="G142" s="7"/>
      <c r="H142" s="56" t="s">
        <v>428</v>
      </c>
      <c r="I142" s="11" t="s">
        <v>429</v>
      </c>
      <c r="J142" s="24"/>
    </row>
    <row r="143" spans="2:10" x14ac:dyDescent="0.25">
      <c r="B143" s="23" t="s">
        <v>645</v>
      </c>
      <c r="C143" s="5"/>
      <c r="D143" s="11"/>
      <c r="E143" s="10" t="s">
        <v>590</v>
      </c>
      <c r="F143" s="3"/>
      <c r="G143" s="7" t="s">
        <v>295</v>
      </c>
      <c r="H143" s="56" t="s">
        <v>296</v>
      </c>
      <c r="I143" s="11" t="s">
        <v>145</v>
      </c>
      <c r="J143" s="24"/>
    </row>
    <row r="144" spans="2:10" ht="30" x14ac:dyDescent="0.25">
      <c r="B144" s="23" t="s">
        <v>430</v>
      </c>
      <c r="C144" s="5"/>
      <c r="D144" s="11"/>
      <c r="E144" s="10" t="s">
        <v>549</v>
      </c>
      <c r="F144" s="3"/>
      <c r="G144" s="7" t="s">
        <v>431</v>
      </c>
      <c r="H144" s="56" t="s">
        <v>681</v>
      </c>
      <c r="I144" s="11" t="s">
        <v>209</v>
      </c>
      <c r="J144" s="24"/>
    </row>
    <row r="145" spans="2:10" x14ac:dyDescent="0.25">
      <c r="B145" s="23" t="s">
        <v>432</v>
      </c>
      <c r="C145" s="5"/>
      <c r="D145" s="11"/>
      <c r="E145" s="10" t="s">
        <v>593</v>
      </c>
      <c r="F145" s="3"/>
      <c r="G145" s="7" t="s">
        <v>302</v>
      </c>
      <c r="H145" s="56"/>
      <c r="I145" s="11" t="s">
        <v>282</v>
      </c>
      <c r="J145" s="24"/>
    </row>
    <row r="146" spans="2:10" x14ac:dyDescent="0.25">
      <c r="B146" s="23" t="s">
        <v>433</v>
      </c>
      <c r="C146" s="5"/>
      <c r="D146" s="11"/>
      <c r="E146" s="10" t="s">
        <v>672</v>
      </c>
      <c r="F146" s="3"/>
      <c r="G146" s="7" t="s">
        <v>366</v>
      </c>
      <c r="H146" s="56" t="s">
        <v>434</v>
      </c>
      <c r="I146" s="11" t="s">
        <v>368</v>
      </c>
      <c r="J146" s="24"/>
    </row>
    <row r="147" spans="2:10" x14ac:dyDescent="0.25">
      <c r="B147" s="23" t="s">
        <v>8093</v>
      </c>
      <c r="C147" s="5"/>
      <c r="D147" s="11"/>
      <c r="E147" s="10" t="s">
        <v>8096</v>
      </c>
      <c r="F147" s="3"/>
      <c r="G147" s="7" t="s">
        <v>8100</v>
      </c>
      <c r="H147" s="56" t="s">
        <v>8102</v>
      </c>
      <c r="I147" s="11" t="s">
        <v>59</v>
      </c>
      <c r="J147" s="24"/>
    </row>
    <row r="148" spans="2:10" x14ac:dyDescent="0.25">
      <c r="B148" s="23" t="s">
        <v>8094</v>
      </c>
      <c r="C148" s="5"/>
      <c r="D148" s="11"/>
      <c r="E148" s="10" t="s">
        <v>8097</v>
      </c>
      <c r="F148" s="3"/>
      <c r="G148" s="7"/>
      <c r="H148" s="56" t="s">
        <v>8103</v>
      </c>
      <c r="I148" s="11"/>
      <c r="J148" s="24"/>
    </row>
    <row r="149" spans="2:10" x14ac:dyDescent="0.25">
      <c r="B149" s="23" t="s">
        <v>8095</v>
      </c>
      <c r="C149" s="5"/>
      <c r="D149" s="11"/>
      <c r="E149" s="10" t="s">
        <v>8098</v>
      </c>
      <c r="F149" s="3" t="s">
        <v>8099</v>
      </c>
      <c r="G149" s="7" t="s">
        <v>8101</v>
      </c>
      <c r="H149" s="56" t="s">
        <v>8104</v>
      </c>
      <c r="I149" s="11"/>
      <c r="J149" s="24"/>
    </row>
    <row r="150" spans="2:10" x14ac:dyDescent="0.25">
      <c r="B150" s="23" t="s">
        <v>646</v>
      </c>
      <c r="C150" s="5"/>
      <c r="D150" s="11"/>
      <c r="E150" s="10" t="s">
        <v>604</v>
      </c>
      <c r="F150" s="3"/>
      <c r="G150" s="7" t="s">
        <v>435</v>
      </c>
      <c r="H150" s="18" t="s">
        <v>436</v>
      </c>
      <c r="I150" s="11" t="s">
        <v>209</v>
      </c>
      <c r="J150" s="24"/>
    </row>
    <row r="151" spans="2:10" x14ac:dyDescent="0.25">
      <c r="B151" s="23"/>
      <c r="C151" s="5"/>
      <c r="D151" s="11"/>
      <c r="E151" s="10"/>
      <c r="F151" s="3"/>
      <c r="G151" s="7"/>
      <c r="H151" s="18"/>
      <c r="I151" s="11"/>
      <c r="J151" s="24"/>
    </row>
    <row r="152" spans="2:10" x14ac:dyDescent="0.25">
      <c r="B152" s="23"/>
      <c r="C152" s="5"/>
      <c r="D152" s="11"/>
      <c r="E152" s="10"/>
      <c r="F152" s="3"/>
      <c r="G152" s="7"/>
      <c r="H152" s="18"/>
      <c r="I152" s="11"/>
      <c r="J152" s="24"/>
    </row>
    <row r="153" spans="2:10" ht="15.75" thickBot="1" x14ac:dyDescent="0.3">
      <c r="B153" s="35"/>
      <c r="C153" s="41"/>
      <c r="D153" s="36"/>
      <c r="E153" s="37"/>
      <c r="F153" s="38"/>
      <c r="G153" s="39"/>
      <c r="H153" s="40"/>
      <c r="I153" s="36"/>
      <c r="J153" s="31"/>
    </row>
    <row r="154" spans="2:10" x14ac:dyDescent="0.25">
      <c r="B154" s="5"/>
      <c r="C154" s="5"/>
      <c r="D154" s="11"/>
      <c r="E154" s="10"/>
      <c r="F154" s="3"/>
      <c r="G154" s="7"/>
      <c r="H154" s="18"/>
      <c r="I154" s="11"/>
    </row>
    <row r="155" spans="2:10" ht="15.75" thickBot="1" x14ac:dyDescent="0.3"/>
    <row r="156" spans="2:10" ht="16.5" thickBot="1" x14ac:dyDescent="0.3">
      <c r="B156" s="415" t="s">
        <v>437</v>
      </c>
      <c r="C156" s="416"/>
      <c r="D156" s="416"/>
      <c r="E156" s="416"/>
      <c r="F156" s="416"/>
      <c r="G156" s="416"/>
      <c r="H156" s="416"/>
      <c r="I156" s="416"/>
      <c r="J156" s="417"/>
    </row>
    <row r="157" spans="2:10" x14ac:dyDescent="0.25">
      <c r="B157" s="20" t="s">
        <v>1</v>
      </c>
      <c r="C157" s="42" t="s">
        <v>547</v>
      </c>
      <c r="D157" s="2" t="s">
        <v>2</v>
      </c>
      <c r="E157" s="2" t="s">
        <v>3</v>
      </c>
      <c r="F157" s="2" t="s">
        <v>64</v>
      </c>
      <c r="G157" s="2" t="s">
        <v>4</v>
      </c>
      <c r="H157" s="21" t="s">
        <v>5</v>
      </c>
      <c r="I157" s="2" t="s">
        <v>6</v>
      </c>
      <c r="J157" s="22" t="s">
        <v>65</v>
      </c>
    </row>
    <row r="158" spans="2:10" x14ac:dyDescent="0.25">
      <c r="B158" s="23" t="s">
        <v>438</v>
      </c>
      <c r="C158" s="5"/>
      <c r="D158" s="11"/>
      <c r="E158" s="10" t="s">
        <v>688</v>
      </c>
      <c r="F158" s="3"/>
      <c r="G158" s="7" t="s">
        <v>439</v>
      </c>
      <c r="H158" s="18" t="s">
        <v>440</v>
      </c>
      <c r="I158" s="11" t="s">
        <v>209</v>
      </c>
      <c r="J158" s="24"/>
    </row>
    <row r="159" spans="2:10" x14ac:dyDescent="0.25">
      <c r="B159" s="23" t="s">
        <v>441</v>
      </c>
      <c r="C159" s="5"/>
      <c r="D159" s="11"/>
      <c r="E159" s="10" t="s">
        <v>689</v>
      </c>
      <c r="F159" s="3"/>
      <c r="G159" s="7"/>
      <c r="H159" s="18" t="s">
        <v>442</v>
      </c>
      <c r="I159" s="11" t="s">
        <v>427</v>
      </c>
      <c r="J159" s="24"/>
    </row>
    <row r="160" spans="2:10" ht="30" x14ac:dyDescent="0.25">
      <c r="B160" s="23" t="s">
        <v>682</v>
      </c>
      <c r="C160" s="5"/>
      <c r="D160" s="11"/>
      <c r="E160" s="10" t="s">
        <v>690</v>
      </c>
      <c r="F160" s="3"/>
      <c r="G160" s="7"/>
      <c r="H160" s="18" t="s">
        <v>696</v>
      </c>
      <c r="I160" s="11" t="s">
        <v>443</v>
      </c>
      <c r="J160" s="24" t="s">
        <v>683</v>
      </c>
    </row>
    <row r="161" spans="2:10" ht="30" x14ac:dyDescent="0.25">
      <c r="B161" s="23" t="s">
        <v>684</v>
      </c>
      <c r="C161" s="5"/>
      <c r="D161" s="11"/>
      <c r="E161" s="10" t="s">
        <v>691</v>
      </c>
      <c r="F161" s="3" t="s">
        <v>694</v>
      </c>
      <c r="G161" s="7" t="s">
        <v>695</v>
      </c>
      <c r="H161" s="18" t="s">
        <v>444</v>
      </c>
      <c r="I161" s="11" t="s">
        <v>209</v>
      </c>
      <c r="J161" s="24" t="s">
        <v>685</v>
      </c>
    </row>
    <row r="162" spans="2:10" ht="30" x14ac:dyDescent="0.25">
      <c r="B162" s="23" t="s">
        <v>445</v>
      </c>
      <c r="C162" s="5"/>
      <c r="D162" s="11"/>
      <c r="E162" s="10" t="s">
        <v>692</v>
      </c>
      <c r="F162" s="3"/>
      <c r="G162" s="7" t="s">
        <v>446</v>
      </c>
      <c r="H162" s="18" t="s">
        <v>447</v>
      </c>
      <c r="I162" s="11" t="s">
        <v>209</v>
      </c>
      <c r="J162" s="24"/>
    </row>
    <row r="163" spans="2:10" x14ac:dyDescent="0.25">
      <c r="B163" s="23" t="s">
        <v>686</v>
      </c>
      <c r="C163" s="5"/>
      <c r="D163" s="11"/>
      <c r="E163" s="10" t="s">
        <v>693</v>
      </c>
      <c r="F163" s="3"/>
      <c r="G163" s="7" t="s">
        <v>448</v>
      </c>
      <c r="H163" s="18" t="s">
        <v>449</v>
      </c>
      <c r="I163" s="11" t="s">
        <v>209</v>
      </c>
      <c r="J163" s="24" t="s">
        <v>687</v>
      </c>
    </row>
    <row r="164" spans="2:10" x14ac:dyDescent="0.25">
      <c r="B164" s="23"/>
      <c r="C164" s="5"/>
      <c r="D164" s="11"/>
      <c r="E164" s="10"/>
      <c r="F164" s="3"/>
      <c r="G164" s="7"/>
      <c r="H164" s="18"/>
      <c r="I164" s="11"/>
      <c r="J164" s="24"/>
    </row>
    <row r="165" spans="2:10" x14ac:dyDescent="0.25">
      <c r="B165" s="23"/>
      <c r="C165" s="5"/>
      <c r="D165" s="11"/>
      <c r="E165" s="10"/>
      <c r="F165" s="3"/>
      <c r="G165" s="7"/>
      <c r="H165" s="18"/>
      <c r="I165" s="11"/>
      <c r="J165" s="24"/>
    </row>
    <row r="166" spans="2:10" ht="15.75" thickBot="1" x14ac:dyDescent="0.3">
      <c r="B166" s="35"/>
      <c r="C166" s="41"/>
      <c r="D166" s="36"/>
      <c r="E166" s="37"/>
      <c r="F166" s="38"/>
      <c r="G166" s="39"/>
      <c r="H166" s="40"/>
      <c r="I166" s="36"/>
      <c r="J166" s="31"/>
    </row>
    <row r="168" spans="2:10" ht="15.75" thickBot="1" x14ac:dyDescent="0.3"/>
    <row r="169" spans="2:10" ht="16.5" thickBot="1" x14ac:dyDescent="0.3">
      <c r="B169" s="415" t="s">
        <v>450</v>
      </c>
      <c r="C169" s="416"/>
      <c r="D169" s="416"/>
      <c r="E169" s="416"/>
      <c r="F169" s="416"/>
      <c r="G169" s="416"/>
      <c r="H169" s="416"/>
      <c r="I169" s="416"/>
      <c r="J169" s="417"/>
    </row>
    <row r="170" spans="2:10" x14ac:dyDescent="0.25">
      <c r="B170" s="20" t="s">
        <v>1</v>
      </c>
      <c r="C170" s="42" t="s">
        <v>547</v>
      </c>
      <c r="D170" s="2" t="s">
        <v>2</v>
      </c>
      <c r="E170" s="2" t="s">
        <v>3</v>
      </c>
      <c r="F170" s="2" t="s">
        <v>64</v>
      </c>
      <c r="G170" s="2" t="s">
        <v>4</v>
      </c>
      <c r="H170" s="21" t="s">
        <v>5</v>
      </c>
      <c r="I170" s="2" t="s">
        <v>6</v>
      </c>
      <c r="J170" s="22" t="s">
        <v>65</v>
      </c>
    </row>
    <row r="171" spans="2:10" x14ac:dyDescent="0.25">
      <c r="B171" s="23" t="s">
        <v>497</v>
      </c>
      <c r="C171" s="5"/>
      <c r="D171" s="11"/>
      <c r="E171" s="10"/>
      <c r="F171" s="3"/>
      <c r="G171" s="7"/>
      <c r="H171" s="18" t="s">
        <v>452</v>
      </c>
      <c r="I171" s="11" t="s">
        <v>103</v>
      </c>
      <c r="J171" s="24" t="s">
        <v>451</v>
      </c>
    </row>
    <row r="172" spans="2:10" x14ac:dyDescent="0.25">
      <c r="B172" s="23"/>
      <c r="C172" s="5"/>
      <c r="D172" s="11"/>
      <c r="E172" s="10"/>
      <c r="F172" s="3"/>
      <c r="G172" s="7"/>
      <c r="H172" s="18"/>
      <c r="I172" s="11"/>
      <c r="J172" s="24"/>
    </row>
    <row r="173" spans="2:10" x14ac:dyDescent="0.25">
      <c r="B173" s="23"/>
      <c r="C173" s="5"/>
      <c r="D173" s="11"/>
      <c r="E173" s="10"/>
      <c r="F173" s="3"/>
      <c r="G173" s="7"/>
      <c r="H173" s="18"/>
      <c r="I173" s="11"/>
      <c r="J173" s="24"/>
    </row>
    <row r="174" spans="2:10" ht="15.75" thickBot="1" x14ac:dyDescent="0.3">
      <c r="B174" s="35"/>
      <c r="C174" s="41"/>
      <c r="D174" s="36"/>
      <c r="E174" s="37"/>
      <c r="F174" s="38"/>
      <c r="G174" s="39"/>
      <c r="H174" s="40"/>
      <c r="I174" s="36"/>
      <c r="J174" s="31"/>
    </row>
    <row r="176" spans="2:10" ht="15.75" thickBot="1" x14ac:dyDescent="0.3"/>
    <row r="177" spans="2:10" ht="16.5" thickBot="1" x14ac:dyDescent="0.3">
      <c r="B177" s="415" t="s">
        <v>450</v>
      </c>
      <c r="C177" s="416"/>
      <c r="D177" s="416"/>
      <c r="E177" s="416"/>
      <c r="F177" s="416"/>
      <c r="G177" s="416"/>
      <c r="H177" s="416"/>
      <c r="I177" s="416"/>
      <c r="J177" s="417"/>
    </row>
    <row r="178" spans="2:10" x14ac:dyDescent="0.25">
      <c r="B178" s="20" t="s">
        <v>1</v>
      </c>
      <c r="C178" s="42" t="s">
        <v>547</v>
      </c>
      <c r="D178" s="2" t="s">
        <v>2</v>
      </c>
      <c r="E178" s="2" t="s">
        <v>3</v>
      </c>
      <c r="F178" s="2" t="s">
        <v>64</v>
      </c>
      <c r="G178" s="2" t="s">
        <v>4</v>
      </c>
      <c r="H178" s="21" t="s">
        <v>5</v>
      </c>
      <c r="I178" s="2" t="s">
        <v>6</v>
      </c>
      <c r="J178" s="22" t="s">
        <v>65</v>
      </c>
    </row>
    <row r="179" spans="2:10" x14ac:dyDescent="0.25">
      <c r="B179" s="23" t="s">
        <v>453</v>
      </c>
      <c r="C179" s="5"/>
      <c r="D179" s="11"/>
      <c r="E179" s="10" t="s">
        <v>498</v>
      </c>
      <c r="F179" s="3" t="s">
        <v>506</v>
      </c>
      <c r="G179" s="7" t="s">
        <v>101</v>
      </c>
      <c r="H179" s="18" t="s">
        <v>454</v>
      </c>
      <c r="I179" s="11" t="s">
        <v>209</v>
      </c>
      <c r="J179" s="24"/>
    </row>
    <row r="180" spans="2:10" x14ac:dyDescent="0.25">
      <c r="B180" s="23" t="s">
        <v>455</v>
      </c>
      <c r="C180" s="5"/>
      <c r="D180" s="11"/>
      <c r="E180" s="10" t="s">
        <v>499</v>
      </c>
      <c r="F180" s="3"/>
      <c r="G180" s="7" t="s">
        <v>456</v>
      </c>
      <c r="H180" s="18" t="s">
        <v>457</v>
      </c>
      <c r="I180" s="11" t="s">
        <v>209</v>
      </c>
      <c r="J180" s="24"/>
    </row>
    <row r="181" spans="2:10" x14ac:dyDescent="0.25">
      <c r="B181" s="23" t="s">
        <v>458</v>
      </c>
      <c r="C181" s="5"/>
      <c r="D181" s="11"/>
      <c r="E181" s="10" t="s">
        <v>500</v>
      </c>
      <c r="F181" s="3"/>
      <c r="G181" s="7"/>
      <c r="H181" s="18" t="s">
        <v>459</v>
      </c>
      <c r="I181" s="11" t="s">
        <v>359</v>
      </c>
      <c r="J181" s="24"/>
    </row>
    <row r="182" spans="2:10" x14ac:dyDescent="0.25">
      <c r="B182" s="23" t="s">
        <v>460</v>
      </c>
      <c r="C182" s="5"/>
      <c r="D182" s="11"/>
      <c r="E182" s="10" t="s">
        <v>501</v>
      </c>
      <c r="F182" s="3"/>
      <c r="G182" s="7" t="s">
        <v>461</v>
      </c>
      <c r="H182" s="18" t="s">
        <v>462</v>
      </c>
      <c r="I182" s="11" t="s">
        <v>463</v>
      </c>
      <c r="J182" s="24"/>
    </row>
    <row r="183" spans="2:10" x14ac:dyDescent="0.25">
      <c r="B183" s="23" t="s">
        <v>464</v>
      </c>
      <c r="C183" s="5"/>
      <c r="D183" s="11"/>
      <c r="E183" s="10" t="s">
        <v>502</v>
      </c>
      <c r="F183" s="3"/>
      <c r="G183" s="7"/>
      <c r="H183" s="18" t="s">
        <v>465</v>
      </c>
      <c r="I183" s="11" t="s">
        <v>359</v>
      </c>
      <c r="J183" s="24"/>
    </row>
    <row r="184" spans="2:10" x14ac:dyDescent="0.25">
      <c r="B184" s="23" t="s">
        <v>466</v>
      </c>
      <c r="C184" s="5"/>
      <c r="D184" s="11"/>
      <c r="E184" s="10" t="s">
        <v>503</v>
      </c>
      <c r="F184" s="3"/>
      <c r="G184" s="7"/>
      <c r="H184" s="18" t="s">
        <v>467</v>
      </c>
      <c r="I184" s="11" t="s">
        <v>468</v>
      </c>
      <c r="J184" s="24"/>
    </row>
    <row r="185" spans="2:10" x14ac:dyDescent="0.25">
      <c r="B185" s="23" t="s">
        <v>469</v>
      </c>
      <c r="C185" s="5"/>
      <c r="D185" s="11"/>
      <c r="E185" s="10" t="s">
        <v>504</v>
      </c>
      <c r="F185" s="3"/>
      <c r="G185" s="7" t="s">
        <v>470</v>
      </c>
      <c r="H185" s="18" t="s">
        <v>507</v>
      </c>
      <c r="I185" s="11" t="s">
        <v>216</v>
      </c>
      <c r="J185" s="24"/>
    </row>
    <row r="186" spans="2:10" x14ac:dyDescent="0.25">
      <c r="B186" s="23" t="s">
        <v>471</v>
      </c>
      <c r="C186" s="5"/>
      <c r="D186" s="11"/>
      <c r="E186" s="10" t="s">
        <v>505</v>
      </c>
      <c r="F186" s="3"/>
      <c r="G186" s="7" t="s">
        <v>472</v>
      </c>
      <c r="H186" s="18" t="s">
        <v>473</v>
      </c>
      <c r="I186" s="11" t="s">
        <v>216</v>
      </c>
      <c r="J186" s="24"/>
    </row>
    <row r="187" spans="2:10" x14ac:dyDescent="0.25">
      <c r="B187" s="23"/>
      <c r="C187" s="5"/>
      <c r="D187" s="11"/>
      <c r="E187" s="10"/>
      <c r="F187" s="3"/>
      <c r="G187" s="7"/>
      <c r="H187" s="18"/>
      <c r="I187" s="11"/>
      <c r="J187" s="24"/>
    </row>
    <row r="188" spans="2:10" x14ac:dyDescent="0.25">
      <c r="B188" s="23"/>
      <c r="C188" s="5"/>
      <c r="D188" s="11"/>
      <c r="E188" s="10"/>
      <c r="F188" s="3"/>
      <c r="G188" s="7"/>
      <c r="H188" s="18"/>
      <c r="I188" s="11"/>
      <c r="J188" s="24"/>
    </row>
    <row r="189" spans="2:10" ht="15.75" thickBot="1" x14ac:dyDescent="0.3">
      <c r="B189" s="35"/>
      <c r="C189" s="41"/>
      <c r="D189" s="36"/>
      <c r="E189" s="37"/>
      <c r="F189" s="38"/>
      <c r="G189" s="39"/>
      <c r="H189" s="40"/>
      <c r="I189" s="36"/>
      <c r="J189" s="31"/>
    </row>
    <row r="190" spans="2:10" x14ac:dyDescent="0.25">
      <c r="D190" s="1"/>
      <c r="H190" s="1"/>
      <c r="I190" s="1"/>
    </row>
    <row r="191" spans="2:10" ht="15.75" thickBot="1" x14ac:dyDescent="0.3">
      <c r="D191" s="1"/>
      <c r="H191" s="1"/>
      <c r="I191" s="1"/>
    </row>
    <row r="192" spans="2:10" ht="16.5" thickBot="1" x14ac:dyDescent="0.3">
      <c r="B192" s="415" t="s">
        <v>474</v>
      </c>
      <c r="C192" s="416"/>
      <c r="D192" s="416"/>
      <c r="E192" s="416"/>
      <c r="F192" s="416"/>
      <c r="G192" s="416"/>
      <c r="H192" s="416"/>
      <c r="I192" s="416"/>
      <c r="J192" s="417"/>
    </row>
    <row r="193" spans="2:10" x14ac:dyDescent="0.25">
      <c r="B193" s="20" t="s">
        <v>1</v>
      </c>
      <c r="C193" s="42" t="s">
        <v>547</v>
      </c>
      <c r="D193" s="2" t="s">
        <v>2</v>
      </c>
      <c r="E193" s="2" t="s">
        <v>3</v>
      </c>
      <c r="F193" s="2" t="s">
        <v>64</v>
      </c>
      <c r="G193" s="2" t="s">
        <v>4</v>
      </c>
      <c r="H193" s="21" t="s">
        <v>5</v>
      </c>
      <c r="I193" s="2" t="s">
        <v>6</v>
      </c>
      <c r="J193" s="22" t="s">
        <v>65</v>
      </c>
    </row>
    <row r="194" spans="2:10" ht="30" x14ac:dyDescent="0.25">
      <c r="B194" s="83" t="s">
        <v>508</v>
      </c>
      <c r="C194" s="5"/>
      <c r="D194" s="11"/>
      <c r="E194" s="10" t="s">
        <v>509</v>
      </c>
      <c r="F194" s="3" t="s">
        <v>511</v>
      </c>
      <c r="G194" s="7" t="s">
        <v>108</v>
      </c>
      <c r="H194" s="18" t="s">
        <v>109</v>
      </c>
      <c r="I194" s="11" t="s">
        <v>24</v>
      </c>
      <c r="J194" s="24"/>
    </row>
    <row r="195" spans="2:10" x14ac:dyDescent="0.25">
      <c r="B195" s="23" t="s">
        <v>475</v>
      </c>
      <c r="C195" s="5"/>
      <c r="D195" s="11"/>
      <c r="E195" s="10" t="s">
        <v>510</v>
      </c>
      <c r="F195" s="3" t="s">
        <v>512</v>
      </c>
      <c r="G195" s="7"/>
      <c r="H195" s="18" t="s">
        <v>476</v>
      </c>
      <c r="I195" s="11" t="s">
        <v>209</v>
      </c>
      <c r="J195" s="24"/>
    </row>
    <row r="196" spans="2:10" x14ac:dyDescent="0.25">
      <c r="B196" s="23"/>
      <c r="C196" s="5"/>
      <c r="D196" s="11"/>
      <c r="E196" s="10"/>
      <c r="F196" s="3"/>
      <c r="G196" s="7"/>
      <c r="H196" s="18"/>
      <c r="I196" s="11"/>
      <c r="J196" s="24"/>
    </row>
    <row r="197" spans="2:10" x14ac:dyDescent="0.25">
      <c r="B197" s="23"/>
      <c r="C197" s="5"/>
      <c r="D197" s="11"/>
      <c r="E197" s="10"/>
      <c r="F197" s="3"/>
      <c r="G197" s="7"/>
      <c r="H197" s="18"/>
      <c r="I197" s="11"/>
      <c r="J197" s="24"/>
    </row>
    <row r="198" spans="2:10" ht="15.75" thickBot="1" x14ac:dyDescent="0.3">
      <c r="B198" s="35"/>
      <c r="C198" s="41"/>
      <c r="D198" s="36"/>
      <c r="E198" s="37"/>
      <c r="F198" s="38"/>
      <c r="G198" s="39"/>
      <c r="H198" s="40"/>
      <c r="I198" s="36"/>
      <c r="J198" s="31"/>
    </row>
    <row r="199" spans="2:10" x14ac:dyDescent="0.25">
      <c r="D199" s="1"/>
      <c r="H199" s="1"/>
      <c r="I199" s="1"/>
    </row>
    <row r="200" spans="2:10" ht="15.75" thickBot="1" x14ac:dyDescent="0.3">
      <c r="D200" s="1"/>
      <c r="H200" s="1"/>
      <c r="I200" s="1"/>
    </row>
    <row r="201" spans="2:10" ht="16.5" thickBot="1" x14ac:dyDescent="0.3">
      <c r="B201" s="415" t="s">
        <v>477</v>
      </c>
      <c r="C201" s="416"/>
      <c r="D201" s="416"/>
      <c r="E201" s="416"/>
      <c r="F201" s="416"/>
      <c r="G201" s="416"/>
      <c r="H201" s="416"/>
      <c r="I201" s="416"/>
      <c r="J201" s="417"/>
    </row>
    <row r="202" spans="2:10" x14ac:dyDescent="0.25">
      <c r="B202" s="20" t="s">
        <v>1</v>
      </c>
      <c r="C202" s="42" t="s">
        <v>547</v>
      </c>
      <c r="D202" s="2" t="s">
        <v>2</v>
      </c>
      <c r="E202" s="2" t="s">
        <v>3</v>
      </c>
      <c r="F202" s="2" t="s">
        <v>64</v>
      </c>
      <c r="G202" s="2" t="s">
        <v>4</v>
      </c>
      <c r="H202" s="21" t="s">
        <v>5</v>
      </c>
      <c r="I202" s="2" t="s">
        <v>6</v>
      </c>
      <c r="J202" s="22" t="s">
        <v>65</v>
      </c>
    </row>
    <row r="203" spans="2:10" x14ac:dyDescent="0.25">
      <c r="B203" s="23" t="s">
        <v>478</v>
      </c>
      <c r="C203" s="5"/>
      <c r="D203" s="11"/>
      <c r="E203" s="10" t="s">
        <v>515</v>
      </c>
      <c r="F203" s="3" t="s">
        <v>517</v>
      </c>
      <c r="G203" s="7" t="s">
        <v>479</v>
      </c>
      <c r="H203" s="18" t="s">
        <v>480</v>
      </c>
      <c r="I203" s="11" t="s">
        <v>481</v>
      </c>
      <c r="J203" s="24"/>
    </row>
    <row r="204" spans="2:10" x14ac:dyDescent="0.25">
      <c r="B204" s="23" t="s">
        <v>513</v>
      </c>
      <c r="C204" s="5"/>
      <c r="D204" s="11"/>
      <c r="E204" s="10" t="s">
        <v>516</v>
      </c>
      <c r="F204" s="3"/>
      <c r="G204" s="7"/>
      <c r="H204" s="18" t="s">
        <v>482</v>
      </c>
      <c r="I204" s="11" t="s">
        <v>427</v>
      </c>
      <c r="J204" s="24" t="s">
        <v>514</v>
      </c>
    </row>
    <row r="205" spans="2:10" x14ac:dyDescent="0.25">
      <c r="B205" s="23"/>
      <c r="C205" s="5"/>
      <c r="D205" s="11"/>
      <c r="E205" s="10"/>
      <c r="F205" s="3"/>
      <c r="G205" s="7"/>
      <c r="H205" s="18"/>
      <c r="I205" s="11"/>
      <c r="J205" s="24"/>
    </row>
    <row r="206" spans="2:10" x14ac:dyDescent="0.25">
      <c r="B206" s="23"/>
      <c r="C206" s="5"/>
      <c r="D206" s="11"/>
      <c r="E206" s="10"/>
      <c r="F206" s="3"/>
      <c r="G206" s="7"/>
      <c r="H206" s="18"/>
      <c r="I206" s="11"/>
      <c r="J206" s="24"/>
    </row>
    <row r="207" spans="2:10" ht="15.75" thickBot="1" x14ac:dyDescent="0.3">
      <c r="B207" s="35"/>
      <c r="C207" s="41"/>
      <c r="D207" s="36"/>
      <c r="E207" s="37"/>
      <c r="F207" s="38"/>
      <c r="G207" s="39"/>
      <c r="H207" s="40"/>
      <c r="I207" s="36"/>
      <c r="J207" s="31"/>
    </row>
    <row r="208" spans="2:10" x14ac:dyDescent="0.25">
      <c r="D208" s="1"/>
      <c r="H208" s="1"/>
      <c r="I208" s="1"/>
    </row>
    <row r="209" spans="2:10" ht="15.75" thickBot="1" x14ac:dyDescent="0.3">
      <c r="D209" s="1"/>
      <c r="H209" s="1"/>
      <c r="I209" s="1"/>
    </row>
    <row r="210" spans="2:10" ht="16.5" thickBot="1" x14ac:dyDescent="0.3">
      <c r="B210" s="415" t="s">
        <v>518</v>
      </c>
      <c r="C210" s="416"/>
      <c r="D210" s="416"/>
      <c r="E210" s="416"/>
      <c r="F210" s="416"/>
      <c r="G210" s="416"/>
      <c r="H210" s="416"/>
      <c r="I210" s="416"/>
      <c r="J210" s="417"/>
    </row>
    <row r="211" spans="2:10" x14ac:dyDescent="0.25">
      <c r="B211" s="20" t="s">
        <v>1</v>
      </c>
      <c r="C211" s="42" t="s">
        <v>547</v>
      </c>
      <c r="D211" s="2" t="s">
        <v>2</v>
      </c>
      <c r="E211" s="2" t="s">
        <v>3</v>
      </c>
      <c r="F211" s="2" t="s">
        <v>64</v>
      </c>
      <c r="G211" s="2" t="s">
        <v>4</v>
      </c>
      <c r="H211" s="21" t="s">
        <v>5</v>
      </c>
      <c r="I211" s="2" t="s">
        <v>6</v>
      </c>
      <c r="J211" s="22" t="s">
        <v>65</v>
      </c>
    </row>
    <row r="212" spans="2:10" x14ac:dyDescent="0.25">
      <c r="B212" s="23" t="s">
        <v>520</v>
      </c>
      <c r="C212" s="5"/>
      <c r="D212" s="11"/>
      <c r="E212" s="10" t="s">
        <v>521</v>
      </c>
      <c r="F212" s="3"/>
      <c r="G212" s="7"/>
      <c r="H212" s="18" t="s">
        <v>483</v>
      </c>
      <c r="I212" s="11"/>
      <c r="J212" s="24"/>
    </row>
    <row r="213" spans="2:10" x14ac:dyDescent="0.25">
      <c r="B213" s="23" t="s">
        <v>484</v>
      </c>
      <c r="C213" s="5"/>
      <c r="D213" s="11"/>
      <c r="E213" s="10" t="s">
        <v>522</v>
      </c>
      <c r="F213" s="3" t="s">
        <v>528</v>
      </c>
      <c r="G213" s="7"/>
      <c r="H213" s="18" t="s">
        <v>485</v>
      </c>
      <c r="I213" s="11" t="s">
        <v>486</v>
      </c>
      <c r="J213" s="24"/>
    </row>
    <row r="214" spans="2:10" x14ac:dyDescent="0.25">
      <c r="B214" s="23" t="s">
        <v>487</v>
      </c>
      <c r="C214" s="5"/>
      <c r="D214" s="11"/>
      <c r="E214" s="10" t="s">
        <v>523</v>
      </c>
      <c r="F214" s="3" t="s">
        <v>529</v>
      </c>
      <c r="G214" s="7"/>
      <c r="H214" s="18" t="s">
        <v>488</v>
      </c>
      <c r="I214" s="11" t="s">
        <v>486</v>
      </c>
      <c r="J214" s="24"/>
    </row>
    <row r="215" spans="2:10" x14ac:dyDescent="0.25">
      <c r="B215" s="23" t="s">
        <v>489</v>
      </c>
      <c r="C215" s="5"/>
      <c r="D215" s="11"/>
      <c r="E215" s="10" t="s">
        <v>524</v>
      </c>
      <c r="F215" s="3"/>
      <c r="G215" s="7"/>
      <c r="H215" s="18"/>
      <c r="I215" s="11"/>
      <c r="J215" s="24"/>
    </row>
    <row r="216" spans="2:10" x14ac:dyDescent="0.25">
      <c r="B216" s="23" t="s">
        <v>490</v>
      </c>
      <c r="C216" s="5"/>
      <c r="D216" s="11"/>
      <c r="E216" s="10" t="s">
        <v>525</v>
      </c>
      <c r="F216" s="3" t="s">
        <v>530</v>
      </c>
      <c r="G216" s="7"/>
      <c r="H216" s="18"/>
      <c r="I216" s="11"/>
      <c r="J216" s="24"/>
    </row>
    <row r="217" spans="2:10" x14ac:dyDescent="0.25">
      <c r="B217" s="23" t="s">
        <v>491</v>
      </c>
      <c r="C217" s="5"/>
      <c r="D217" s="11"/>
      <c r="E217" s="10" t="s">
        <v>526</v>
      </c>
      <c r="F217" s="3"/>
      <c r="G217" s="7"/>
      <c r="H217" s="18"/>
      <c r="I217" s="11" t="s">
        <v>216</v>
      </c>
      <c r="J217" s="24"/>
    </row>
    <row r="218" spans="2:10" x14ac:dyDescent="0.25">
      <c r="B218" s="23" t="s">
        <v>492</v>
      </c>
      <c r="C218" s="5"/>
      <c r="D218" s="11"/>
      <c r="E218" s="10" t="s">
        <v>527</v>
      </c>
      <c r="F218" s="3" t="s">
        <v>531</v>
      </c>
      <c r="G218" s="7"/>
      <c r="H218" s="18" t="s">
        <v>493</v>
      </c>
      <c r="I218" s="11" t="s">
        <v>39</v>
      </c>
      <c r="J218" s="24"/>
    </row>
    <row r="219" spans="2:10" x14ac:dyDescent="0.25">
      <c r="B219" s="23"/>
      <c r="C219" s="5"/>
      <c r="D219" s="11"/>
      <c r="E219" s="10"/>
      <c r="F219" s="3"/>
      <c r="G219" s="7"/>
      <c r="H219" s="18"/>
      <c r="I219" s="11"/>
      <c r="J219" s="24"/>
    </row>
    <row r="220" spans="2:10" x14ac:dyDescent="0.25">
      <c r="B220" s="23"/>
      <c r="C220" s="5"/>
      <c r="D220" s="11"/>
      <c r="E220" s="10"/>
      <c r="F220" s="3"/>
      <c r="G220" s="7"/>
      <c r="H220" s="18"/>
      <c r="I220" s="11"/>
      <c r="J220" s="24"/>
    </row>
    <row r="221" spans="2:10" ht="15.75" thickBot="1" x14ac:dyDescent="0.3">
      <c r="B221" s="35"/>
      <c r="C221" s="41"/>
      <c r="D221" s="36"/>
      <c r="E221" s="37"/>
      <c r="F221" s="38"/>
      <c r="G221" s="39"/>
      <c r="H221" s="40"/>
      <c r="I221" s="36"/>
      <c r="J221" s="31"/>
    </row>
    <row r="222" spans="2:10" x14ac:dyDescent="0.25">
      <c r="D222" s="1"/>
      <c r="H222" s="1"/>
      <c r="I222" s="1"/>
    </row>
    <row r="223" spans="2:10" ht="15.75" thickBot="1" x14ac:dyDescent="0.3">
      <c r="D223" s="1"/>
      <c r="H223" s="1"/>
      <c r="I223" s="1"/>
    </row>
    <row r="224" spans="2:10" ht="16.5" thickBot="1" x14ac:dyDescent="0.3">
      <c r="B224" s="415" t="s">
        <v>519</v>
      </c>
      <c r="C224" s="416"/>
      <c r="D224" s="416"/>
      <c r="E224" s="416"/>
      <c r="F224" s="416"/>
      <c r="G224" s="416"/>
      <c r="H224" s="416"/>
      <c r="I224" s="416"/>
      <c r="J224" s="417"/>
    </row>
    <row r="225" spans="2:10" x14ac:dyDescent="0.25">
      <c r="B225" s="20" t="s">
        <v>1</v>
      </c>
      <c r="C225" s="42" t="s">
        <v>547</v>
      </c>
      <c r="D225" s="2" t="s">
        <v>2</v>
      </c>
      <c r="E225" s="2" t="s">
        <v>3</v>
      </c>
      <c r="F225" s="2" t="s">
        <v>64</v>
      </c>
      <c r="G225" s="2" t="s">
        <v>4</v>
      </c>
      <c r="H225" s="21" t="s">
        <v>5</v>
      </c>
      <c r="I225" s="2" t="s">
        <v>6</v>
      </c>
      <c r="J225" s="22" t="s">
        <v>65</v>
      </c>
    </row>
    <row r="226" spans="2:10" x14ac:dyDescent="0.25">
      <c r="B226" s="23" t="s">
        <v>494</v>
      </c>
      <c r="C226" s="5"/>
      <c r="D226" s="11"/>
      <c r="E226" s="10" t="s">
        <v>532</v>
      </c>
      <c r="F226" s="3"/>
      <c r="G226" s="7" t="s">
        <v>389</v>
      </c>
      <c r="H226" s="18" t="s">
        <v>495</v>
      </c>
      <c r="I226" s="11" t="s">
        <v>496</v>
      </c>
      <c r="J226" s="24"/>
    </row>
    <row r="227" spans="2:10" x14ac:dyDescent="0.25">
      <c r="B227" s="23"/>
      <c r="C227" s="5"/>
      <c r="D227" s="11"/>
      <c r="E227" s="10"/>
      <c r="F227" s="3"/>
      <c r="G227" s="7"/>
      <c r="H227" s="18"/>
      <c r="I227" s="11"/>
      <c r="J227" s="24"/>
    </row>
    <row r="228" spans="2:10" x14ac:dyDescent="0.25">
      <c r="B228" s="23"/>
      <c r="C228" s="5"/>
      <c r="D228" s="11"/>
      <c r="E228" s="10"/>
      <c r="F228" s="3"/>
      <c r="G228" s="7"/>
      <c r="H228" s="18"/>
      <c r="I228" s="11"/>
      <c r="J228" s="24"/>
    </row>
    <row r="229" spans="2:10" ht="15.75" thickBot="1" x14ac:dyDescent="0.3">
      <c r="B229" s="35"/>
      <c r="C229" s="41"/>
      <c r="D229" s="36"/>
      <c r="E229" s="37"/>
      <c r="F229" s="38"/>
      <c r="G229" s="39"/>
      <c r="H229" s="40"/>
      <c r="I229" s="36"/>
      <c r="J229" s="31"/>
    </row>
  </sheetData>
  <mergeCells count="12">
    <mergeCell ref="B3:J3"/>
    <mergeCell ref="B177:J177"/>
    <mergeCell ref="B192:J192"/>
    <mergeCell ref="B201:J201"/>
    <mergeCell ref="B210:J210"/>
    <mergeCell ref="B224:J224"/>
    <mergeCell ref="B156:J156"/>
    <mergeCell ref="B169:J169"/>
    <mergeCell ref="B6:J6"/>
    <mergeCell ref="L6:S6"/>
    <mergeCell ref="B45:J45"/>
    <mergeCell ref="B109:J109"/>
  </mergeCells>
  <hyperlinks>
    <hyperlink ref="H14" r:id="rId1" xr:uid="{7F2475CF-D5EC-4B72-A7E8-F8C06AAE8C85}"/>
    <hyperlink ref="H11" r:id="rId2" xr:uid="{FFD5E58B-2212-4DBA-8438-33CDBE3A7CC8}"/>
    <hyperlink ref="H12" r:id="rId3" xr:uid="{AF4772CA-AF11-4C44-932B-9DA12489A1C9}"/>
    <hyperlink ref="H13" r:id="rId4" xr:uid="{28314FEE-B157-4562-B1A8-250E78C2D89D}"/>
    <hyperlink ref="H17" r:id="rId5" xr:uid="{1072214E-AD36-4F51-91A4-D224C28D38E0}"/>
    <hyperlink ref="H18" r:id="rId6" xr:uid="{DBA12E9A-9ABE-413F-8B65-2782B67B9F92}"/>
    <hyperlink ref="H21" r:id="rId7" xr:uid="{07C9DED6-654D-48DB-B4CA-73B921428F5B}"/>
    <hyperlink ref="H16" r:id="rId8" xr:uid="{93016530-50DB-4EE0-81D4-CA6C83CADF87}"/>
    <hyperlink ref="H15" r:id="rId9" xr:uid="{00740BC3-B2E1-4183-8B13-4EA2F1786CCB}"/>
    <hyperlink ref="H10" r:id="rId10" xr:uid="{3FD5AC84-F5D5-4519-8D37-F3D0C4E46261}"/>
    <hyperlink ref="H20" r:id="rId11" display="mailto:sourav@franklinhaulageexcavatinginc.com" xr:uid="{87157431-5EDC-4EBD-B55B-05805A7800FA}"/>
    <hyperlink ref="H19" r:id="rId12" display="mailto:estimating@forestgroup.ca" xr:uid="{43D7B177-FCC0-47D2-A863-EFD16F1630AE}"/>
    <hyperlink ref="H9" r:id="rId13" xr:uid="{161559F5-3673-476A-B9E2-A445723A512B}"/>
    <hyperlink ref="H30" r:id="rId14" xr:uid="{F126C6EC-1121-4F13-9A3F-B842F5D1B5D4}"/>
    <hyperlink ref="H35" r:id="rId15" xr:uid="{81B736A3-1900-4BF3-98A0-B7876017F650}"/>
    <hyperlink ref="H36" r:id="rId16" xr:uid="{9306B17D-A71E-41AE-B873-6A7CCA61A046}"/>
    <hyperlink ref="H23" r:id="rId17" xr:uid="{96797A0A-7B00-450E-B633-1C5E2383F4A3}"/>
    <hyperlink ref="H25" r:id="rId18" xr:uid="{873F50B1-340B-4CDE-9AC9-2E28A9867F3A}"/>
    <hyperlink ref="H28" r:id="rId19" xr:uid="{4E8112CC-D8E1-49CD-8B98-30BECF981E37}"/>
    <hyperlink ref="H31" r:id="rId20" display="ihab.elmlafi@gmail.com; " xr:uid="{BE5F4698-2770-4578-8B13-EC714FFDCE15}"/>
    <hyperlink ref="H27" r:id="rId21" xr:uid="{152DA56A-75FF-45FC-9E68-FFC803B9B024}"/>
    <hyperlink ref="H39" r:id="rId22" display="mailto:jack@yaldacontracting.com" xr:uid="{A0EE2249-82CB-4B79-9979-5243314EB859}"/>
    <hyperlink ref="H26" r:id="rId23" xr:uid="{9395AB3F-239C-4735-AA38-5278F5423B4E}"/>
    <hyperlink ref="H32" r:id="rId24" xr:uid="{68144EF2-A3DC-47B7-AB81-D6C94E5C82F4}"/>
    <hyperlink ref="H29" r:id="rId25" xr:uid="{C492546D-B44D-4F22-A73C-4C06074FD2C6}"/>
    <hyperlink ref="H33" r:id="rId26" xr:uid="{40F8258D-BBEA-4BD4-B260-A36C28655BD3}"/>
    <hyperlink ref="H8" r:id="rId27" xr:uid="{C5620380-2409-4A7F-BCDB-D0EFAF20A9E9}"/>
    <hyperlink ref="H51" r:id="rId28" xr:uid="{FF568DBA-616A-482E-BDB4-04F40BD57FB4}"/>
    <hyperlink ref="H64" r:id="rId29" xr:uid="{0801A53C-AA9F-498C-9176-A91B2AFFB1BE}"/>
    <hyperlink ref="H98" r:id="rId30" xr:uid="{CD66F527-E167-43A8-9231-11370E56C995}"/>
    <hyperlink ref="H53" r:id="rId31" xr:uid="{B6B46794-68BC-4DFB-B170-6263A189F1C6}"/>
    <hyperlink ref="H87" r:id="rId32" xr:uid="{79773F9C-1666-416D-AC6B-22BCF9269332}"/>
    <hyperlink ref="H85" r:id="rId33" display="patrick@renoreadydemolition.com;john@renoreadydemolition.com" xr:uid="{25C34BF3-1E0B-44B3-9571-57DFBA18810E}"/>
    <hyperlink ref="H84" r:id="rId34" xr:uid="{99455F77-C1B7-45E7-9E2E-1D3656F93112}"/>
    <hyperlink ref="H76" r:id="rId35" xr:uid="{1DFB33FC-0107-41C2-8006-430BEE595571}"/>
    <hyperlink ref="H60" r:id="rId36" display="mailto:info@canviro.ca" xr:uid="{72103E70-4662-4702-B0E8-7FE6DAC09084}"/>
    <hyperlink ref="H89" r:id="rId37" xr:uid="{AEE66B4C-797A-4A10-B4FD-3D4470D8BB06}"/>
    <hyperlink ref="H99" r:id="rId38" xr:uid="{82EA6D2C-B434-4A15-BE74-3255FB679C1B}"/>
    <hyperlink ref="H77" r:id="rId39" xr:uid="{3373D875-B386-47D9-A359-1925795C08A1}"/>
    <hyperlink ref="H73" r:id="rId40" xr:uid="{C053AF7C-AE35-401B-B4BF-03568D0A512D}"/>
    <hyperlink ref="H79" r:id="rId41" display="amussodemo@gmail.com" xr:uid="{35EE2827-5E9B-4113-BA83-8B036AA316E6}"/>
    <hyperlink ref="H47" r:id="rId42" xr:uid="{0F670637-8FEC-429D-8850-B23B16452F66}"/>
    <hyperlink ref="H50" r:id="rId43" xr:uid="{DC6FB0C7-FF5D-4C24-A051-BF8D41BBB1C0}"/>
    <hyperlink ref="H80" r:id="rId44" display="mschell@onyx-sprinkler.com;mikefreeman@onyx-fire.com" xr:uid="{BA6A83F9-EE6B-4315-AB68-2E3DC74AEE97}"/>
    <hyperlink ref="H83" r:id="rId45" display="estimating@priestly.ca" xr:uid="{19CAC0A6-67D2-46AD-8FA9-2233ACA49437}"/>
    <hyperlink ref="H88" r:id="rId46" xr:uid="{534C874F-D390-489C-A24C-AD9BB43CE44B}"/>
    <hyperlink ref="H93" r:id="rId47" xr:uid="{BA655CFA-2A28-41D0-A95A-3630EC4581BB}"/>
    <hyperlink ref="H94" r:id="rId48" xr:uid="{5ADFE250-64EA-4FBB-9038-5EB106B5D74A}"/>
    <hyperlink ref="H97" r:id="rId49" display="estimating@triplemdemolition.com" xr:uid="{D50CF709-0691-4D10-A34C-1CC9A573AFA2}"/>
    <hyperlink ref="H100" r:id="rId50" xr:uid="{A180FAC2-E571-472D-91D5-58870BBEBE5F}"/>
    <hyperlink ref="H57" r:id="rId51" xr:uid="{D6F89E36-F2BC-4A84-A236-E0D5A359B380}"/>
    <hyperlink ref="H81" r:id="rId52" display="mailto:a.sheshband@palmcontracting.ca" xr:uid="{1FFBACE1-8A78-4754-8225-0128E79421E2}"/>
    <hyperlink ref="H96" r:id="rId53" xr:uid="{EE848A6A-FDBF-4F1F-931F-FB751084A910}"/>
    <hyperlink ref="H48" r:id="rId54" xr:uid="{CEACC5F7-ACAD-42D6-B96A-0DE01199F720}"/>
    <hyperlink ref="H59" r:id="rId55" xr:uid="{D27389AC-A6AB-430B-AFAE-2B85C506040E}"/>
    <hyperlink ref="H82" r:id="rId56" display="john@pencut.com" xr:uid="{E6720074-EAE1-41AB-AE1F-C99D9CC8C2EA}"/>
    <hyperlink ref="H58" r:id="rId57" display="mailto:td@ccandmg.com" xr:uid="{28A01DD7-BA4A-4057-860B-EF4308B59F39}"/>
    <hyperlink ref="H69" r:id="rId58" xr:uid="{286B822A-31D2-4F1E-AC0D-8863B7F7C6E1}"/>
    <hyperlink ref="H95" r:id="rId59" xr:uid="{26EF484F-A0FA-4CF2-AF28-7CFC15DBD086}"/>
    <hyperlink ref="H54" r:id="rId60" xr:uid="{2AB213ED-E821-431A-AAEB-461902EC1BB2}"/>
    <hyperlink ref="R52" r:id="rId61" xr:uid="{8B403FB2-963C-4F37-8EE5-55C1897318CF}"/>
    <hyperlink ref="H55" r:id="rId62" display="mailto:dave.general@ca.belfor.com" xr:uid="{C31B9772-30F7-4814-9AEB-0A8C633B85F3}"/>
    <hyperlink ref="H56" r:id="rId63" xr:uid="{501E096F-FE9D-4E89-8B73-8FC93932146C}"/>
    <hyperlink ref="H61" r:id="rId64" xr:uid="{4E387011-3DF0-47D3-840E-68C760C7340C}"/>
    <hyperlink ref="H65" r:id="rId65" xr:uid="{8BD99651-47F8-410A-94C5-A7AD1108A6D5}"/>
    <hyperlink ref="H101" r:id="rId66" xr:uid="{D3CD20D6-C20D-477F-89A5-37AFCDF3FAA0}"/>
    <hyperlink ref="H102" r:id="rId67" xr:uid="{2C14B492-F4B5-41C2-B8EA-66E1F4D6DBB4}"/>
    <hyperlink ref="H103" r:id="rId68" xr:uid="{AE9F4DAA-D254-4104-92E2-640079C8313E}"/>
    <hyperlink ref="H68" r:id="rId69" xr:uid="{BD906C1F-5C19-4184-B86A-C80FBBDA4ECD}"/>
    <hyperlink ref="H86" r:id="rId70" xr:uid="{900DB7DA-7582-4135-A4EF-57ECD2685DB2}"/>
    <hyperlink ref="H66" r:id="rId71" display="mailto:kritika@dnncontracting.ca" xr:uid="{72B24B00-3635-41CA-A959-56233E49FE45}"/>
    <hyperlink ref="R63" r:id="rId72" xr:uid="{F37A3F0A-7B76-42DB-A76C-825C3832CE0C}"/>
    <hyperlink ref="H71" r:id="rId73" xr:uid="{19AC80C7-DEC1-4298-9EE3-83FDBB8551FE}"/>
    <hyperlink ref="H119" r:id="rId74" display="jimball@caliberenv.com" xr:uid="{EBBB447C-4AE8-477F-8C19-2B46AEED4717}"/>
    <hyperlink ref="H125" r:id="rId75" xr:uid="{22D3D271-2B15-487A-95A9-A58946B67176}"/>
    <hyperlink ref="H123" r:id="rId76" xr:uid="{7176EB77-56F3-4D31-AE32-3013C40BFD25}"/>
    <hyperlink ref="H137" r:id="rId77" display="mailto:sales@jchenvironmental.ca" xr:uid="{E126905A-DD70-4615-BF5F-5EE3EF7F8853}"/>
    <hyperlink ref="H117" r:id="rId78" xr:uid="{BC5EE44A-1418-42AF-881A-5E9C203A66CC}"/>
    <hyperlink ref="H142" r:id="rId79" xr:uid="{3B5B8FDA-3463-40DB-9179-BEBDF1A69154}"/>
    <hyperlink ref="H112" r:id="rId80" display="info@aandocontracting.com" xr:uid="{B4DBED7D-A283-4F5D-93FB-68F8871F9D7F}"/>
    <hyperlink ref="H138" r:id="rId81" xr:uid="{054032AF-CA6E-4356-AC55-AB20F6515B9D}"/>
    <hyperlink ref="H144" r:id="rId82" display="jon.jolicouer@qmenv.com" xr:uid="{15754AF6-090C-4D19-9342-734BEA0EAEAA}"/>
    <hyperlink ref="H118" r:id="rId83" xr:uid="{5ED6DD3E-7393-49D7-B4F8-BDE44E407642}"/>
    <hyperlink ref="H150" r:id="rId84" xr:uid="{71C75C00-17B4-40F3-823C-5BA58A4E3984}"/>
    <hyperlink ref="H126" r:id="rId85" xr:uid="{AEA6F3FF-7072-4FFA-A7D1-1320CD241222}"/>
    <hyperlink ref="H141" r:id="rId86" xr:uid="{30B15A55-64E6-4923-A0D3-B9F1E9C30734}"/>
    <hyperlink ref="H143" r:id="rId87" xr:uid="{0CD35C16-4AA6-4889-B442-8DE8601BE8AD}"/>
    <hyperlink ref="H120" r:id="rId88" xr:uid="{C2D696E8-B1E0-40A7-9F83-421A8C0C697F}"/>
    <hyperlink ref="H140" r:id="rId89" xr:uid="{9D825AF8-7344-4853-839B-97A44D591BB1}"/>
    <hyperlink ref="H121" r:id="rId90" xr:uid="{71A2F190-9F9B-47FE-9EC2-A26BDF050503}"/>
    <hyperlink ref="H124" r:id="rId91" display="mailto:nabil@edgeenviro.ca" xr:uid="{90A36AA1-15C8-4992-A70F-DC1BAC23712B}"/>
    <hyperlink ref="H116" r:id="rId92" display="mailto:rcanjura@ags-environmental.com" xr:uid="{4F5C5D39-40BB-4F7C-AA94-45498EAB4925}"/>
    <hyperlink ref="E116" r:id="rId93" display="tel:(519) 648-3247" xr:uid="{1BF7A9EA-8A99-4E0D-9E40-6CCC19239B08}"/>
    <hyperlink ref="H146" r:id="rId94" xr:uid="{0B7E9692-046F-4D36-9E93-F1F09D638CB0}"/>
    <hyperlink ref="H130" r:id="rId95" display="mailto:sherry@furconenviro.com" xr:uid="{6511390D-159F-4A87-97BE-039284164789}"/>
    <hyperlink ref="H131" r:id="rId96" xr:uid="{0A8142D2-A583-4CC5-B833-80B87CEA2FB1}"/>
    <hyperlink ref="H134" r:id="rId97" xr:uid="{FF96DEBF-8AD0-42B1-846A-F4E4030AF09A}"/>
    <hyperlink ref="H136" r:id="rId98" xr:uid="{B04130D6-7863-4707-AAB6-42188CE115E8}"/>
    <hyperlink ref="H133" r:id="rId99" xr:uid="{5A205FB2-E982-42E5-AD64-E4937CA2B9E8}"/>
    <hyperlink ref="H128" r:id="rId100" display="info@ferrocanada.com" xr:uid="{B450C2B9-3859-4815-A772-E91D6420278F}"/>
    <hyperlink ref="H132" r:id="rId101" xr:uid="{4F08D8A2-73D1-4676-A629-D5C692FDE47F}"/>
    <hyperlink ref="H129" r:id="rId102" xr:uid="{86EBC062-CAAD-421D-AC38-4CAD247DE2E1}"/>
    <hyperlink ref="H127" r:id="rId103" xr:uid="{2BD41593-22F9-4276-A6EA-8E97DC93E8A5}"/>
    <hyperlink ref="H161" r:id="rId104" xr:uid="{780C6764-7B4C-4D32-AD46-46D6B9D7F7E4}"/>
    <hyperlink ref="E163" r:id="rId105" display="tel:(416) 476-8325" xr:uid="{87420611-5A14-461D-8323-86BE9307F2D8}"/>
    <hyperlink ref="H163" r:id="rId106" xr:uid="{6CB676D4-E900-4765-875B-0FC4696BB3C8}"/>
    <hyperlink ref="H160" r:id="rId107" display="info@hitechcutting.ca  " xr:uid="{77FBD6C4-CF1F-4CAC-9A4F-DD3136A7B37E}"/>
    <hyperlink ref="H179" r:id="rId108" xr:uid="{CAC2DEF3-2F05-42ED-ACD5-9D48FEEB9E38}"/>
    <hyperlink ref="H186" r:id="rId109" xr:uid="{B82F0F50-C33D-4800-912A-424897AFD363}"/>
    <hyperlink ref="H185" r:id="rId110" xr:uid="{770F88C6-1206-4C15-9442-A171A8655057}"/>
    <hyperlink ref="H180" r:id="rId111" xr:uid="{A7195E15-8347-4A04-BA30-9755B5F6112A}"/>
    <hyperlink ref="H181" r:id="rId112" xr:uid="{73334414-A430-40C1-872A-0C75552DCE3B}"/>
    <hyperlink ref="H182" r:id="rId113" display="mailto:info@mgascaffolding.com" xr:uid="{14635164-D763-4D18-B2F5-4DD4760DC92A}"/>
    <hyperlink ref="H184" r:id="rId114" display="mailto:ndisanto@tcsconstruction.ca" xr:uid="{E5843BD3-1EBC-403F-ABBF-1672A1A01931}"/>
    <hyperlink ref="H171" r:id="rId115" xr:uid="{BD3B9B85-6A07-4785-8ACD-835812BF4579}"/>
    <hyperlink ref="H194" r:id="rId116" xr:uid="{3AEBA433-1B72-4A32-8361-C9E4A01D6DE6}"/>
    <hyperlink ref="E195" r:id="rId117" display="tel:905-236-0026" xr:uid="{AD31D36D-ECA9-4108-B73A-D4DE2B789F70}"/>
    <hyperlink ref="H203" r:id="rId118" xr:uid="{7F39D1FA-528E-4CBE-A21C-12AE5AF62429}"/>
    <hyperlink ref="H204" r:id="rId119" xr:uid="{08433901-7885-4E03-B2B5-77A881B15A4B}"/>
    <hyperlink ref="H213" r:id="rId120" xr:uid="{E64E097C-5586-4C3C-924A-EB80AFB0404B}"/>
    <hyperlink ref="H214" r:id="rId121" xr:uid="{CB0FD075-180C-47F2-BF23-DB5FC13BB6F1}"/>
    <hyperlink ref="H218" r:id="rId122" xr:uid="{F02FFF55-556E-4926-A2C3-F589B4FC2271}"/>
    <hyperlink ref="H212" r:id="rId123" display="mailto:businessdevelopment@ace-consulting.net" xr:uid="{1083D239-4D4F-4A67-8048-3524F1FF3A95}"/>
    <hyperlink ref="B212" r:id="rId124" display="mailto:businessdevelopment@ace-consulting.net" xr:uid="{BFE14680-7412-476A-ABF1-53328C6F6857}"/>
    <hyperlink ref="A1" location="Legend!A1" display="Back To Legend" xr:uid="{A1C89AB8-B299-4781-B8C4-1CDD84B7B1D2}"/>
    <hyperlink ref="H78" r:id="rId125" xr:uid="{E923DC67-71D5-4624-AED7-D325614D4BE5}"/>
    <hyperlink ref="H139" r:id="rId126" xr:uid="{58404B23-D244-4E9D-9D29-CDEF22D09017}"/>
    <hyperlink ref="H147" r:id="rId127" xr:uid="{F55B4904-6F75-41C2-B9D8-6A18A58FD2D7}"/>
    <hyperlink ref="H148" r:id="rId128" xr:uid="{DA0B99D8-D07F-47CD-B651-5F3C6263C7D3}"/>
    <hyperlink ref="H149" r:id="rId129" xr:uid="{4AE26DB0-3971-4DE0-89EB-7C90BCABB096}"/>
    <hyperlink ref="R12" r:id="rId130" xr:uid="{D65DDE54-9CCB-4A96-8BCD-40AF95F77B75}"/>
    <hyperlink ref="R13" r:id="rId131" xr:uid="{FE647579-7B54-4BB4-9DFB-37F566350713}"/>
    <hyperlink ref="R14" r:id="rId132" display="RoseM@markitlocates.com;kerrons@markitlocates.com" xr:uid="{86604FFE-6286-4D81-A583-B7061F28FF2F}"/>
    <hyperlink ref="R15" r:id="rId133" xr:uid="{91ADDB24-9961-4B5D-93FE-AF5923383EB4}"/>
    <hyperlink ref="R16" r:id="rId134" xr:uid="{54AFE0FD-7E40-4C33-85C6-735AEC723F4C}"/>
    <hyperlink ref="R17" r:id="rId135" xr:uid="{8E55EAE9-39A3-4AA8-AEFF-FB718636F2B4}"/>
    <hyperlink ref="R18" r:id="rId136" display="mailto:info@terraingroup.ca" xr:uid="{93398837-408F-4640-B272-17FCF5B71C35}"/>
    <hyperlink ref="R19" r:id="rId137" xr:uid="{D182E554-99D4-42AC-AAD1-9304EC3105E9}"/>
    <hyperlink ref="R20" r:id="rId138" xr:uid="{C6EFB1BA-1326-4CC1-B78E-20F69495DF78}"/>
    <hyperlink ref="R21" r:id="rId139" xr:uid="{521ED00E-044B-4A33-9322-4AE102134D48}"/>
    <hyperlink ref="R22" r:id="rId140" xr:uid="{69CB40BB-544C-4E16-8F85-71CCF37C2D02}"/>
    <hyperlink ref="R23" r:id="rId141" display="mailto:wrobel.daniel@ymail.com" xr:uid="{25E8395A-8B6B-4C8C-A238-F3D3333E717A}"/>
    <hyperlink ref="H75" r:id="rId142" display="mailto:admin@onsitedemolition.ca" xr:uid="{36EBA0D8-F41E-4622-8D5A-F28157C4E8C4}"/>
    <hyperlink ref="H72" r:id="rId143" xr:uid="{20628CC0-6C4B-4BF5-BD95-4CF9577AFBC2}"/>
    <hyperlink ref="H135" r:id="rId144" xr:uid="{F2C70E65-DE5E-44F3-A762-265A30E364AD}"/>
  </hyperlinks>
  <pageMargins left="0.7" right="0.7" top="0.75" bottom="0.75" header="0.3" footer="0.3"/>
  <pageSetup orientation="portrait" r:id="rId1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0B8E-4B12-4700-A921-BE2FB3F9B004}">
  <sheetPr>
    <tabColor theme="6" tint="0.79998168889431442"/>
  </sheetPr>
  <dimension ref="A1:AD128"/>
  <sheetViews>
    <sheetView topLeftCell="A64" zoomScale="85" zoomScaleNormal="85" workbookViewId="0">
      <selection activeCell="B70" sqref="B70"/>
    </sheetView>
  </sheetViews>
  <sheetFormatPr defaultColWidth="8.85546875" defaultRowHeight="15" outlineLevelCol="1" x14ac:dyDescent="0.25"/>
  <cols>
    <col min="1" max="1" width="14.28515625" style="1" bestFit="1" customWidth="1"/>
    <col min="2" max="2" width="42.7109375" style="1" bestFit="1" customWidth="1"/>
    <col min="3" max="3" width="8" style="1" bestFit="1" customWidth="1"/>
    <col min="4" max="4" width="15.5703125" style="8" bestFit="1" customWidth="1"/>
    <col min="5" max="5" width="17.7109375" style="1" bestFit="1" customWidth="1"/>
    <col min="6" max="6" width="18.85546875" style="1" bestFit="1" customWidth="1"/>
    <col min="7" max="7" width="21.7109375" style="1" bestFit="1" customWidth="1"/>
    <col min="8" max="8" width="37.42578125" style="9" bestFit="1" customWidth="1"/>
    <col min="9" max="9" width="18.5703125" style="8" bestFit="1" customWidth="1"/>
    <col min="10" max="10" width="43" style="9" bestFit="1" customWidth="1"/>
    <col min="11" max="11" width="5.140625" style="1" customWidth="1"/>
    <col min="12" max="12" width="33.42578125" style="1" customWidth="1" outlineLevel="1"/>
    <col min="13" max="14" width="8" style="1" customWidth="1" outlineLevel="1"/>
    <col min="15" max="15" width="15" style="1" bestFit="1" customWidth="1" outlineLevel="1"/>
    <col min="16" max="16" width="18.85546875" style="1" customWidth="1" outlineLevel="1"/>
    <col min="17" max="17" width="13.28515625" style="1" customWidth="1" outlineLevel="1"/>
    <col min="18" max="18" width="37.42578125" style="1" bestFit="1" customWidth="1" outlineLevel="1"/>
    <col min="19" max="19" width="13.85546875" style="1" bestFit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20" x14ac:dyDescent="0.25">
      <c r="A1" s="51" t="s">
        <v>2292</v>
      </c>
    </row>
    <row r="2" spans="1:20" ht="15.75" thickBot="1" x14ac:dyDescent="0.3"/>
    <row r="3" spans="1:20" ht="27" thickBot="1" x14ac:dyDescent="0.3">
      <c r="B3" s="421" t="s">
        <v>697</v>
      </c>
      <c r="C3" s="422"/>
      <c r="D3" s="422"/>
      <c r="E3" s="422"/>
      <c r="F3" s="422"/>
      <c r="G3" s="422"/>
      <c r="H3" s="422"/>
      <c r="I3" s="422"/>
      <c r="J3" s="423"/>
    </row>
    <row r="5" spans="1:20" ht="15.75" thickBot="1" x14ac:dyDescent="0.3"/>
    <row r="6" spans="1:20" ht="16.5" thickBot="1" x14ac:dyDescent="0.3">
      <c r="B6" s="415" t="s">
        <v>724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0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0" x14ac:dyDescent="0.25">
      <c r="B8" s="23" t="s">
        <v>710</v>
      </c>
      <c r="C8" s="5"/>
      <c r="D8" s="11" t="s">
        <v>718</v>
      </c>
      <c r="E8" s="10" t="s">
        <v>719</v>
      </c>
      <c r="F8" s="3"/>
      <c r="G8" s="7" t="s">
        <v>711</v>
      </c>
      <c r="H8" s="18" t="s">
        <v>723</v>
      </c>
      <c r="I8" s="11" t="s">
        <v>166</v>
      </c>
      <c r="J8" s="24"/>
      <c r="L8" s="26" t="s">
        <v>698</v>
      </c>
      <c r="N8" s="11"/>
      <c r="O8" s="1" t="s">
        <v>550</v>
      </c>
      <c r="R8" s="18" t="s">
        <v>699</v>
      </c>
      <c r="S8" s="43" t="s">
        <v>106</v>
      </c>
    </row>
    <row r="9" spans="1:20" ht="30" x14ac:dyDescent="0.25">
      <c r="B9" s="23" t="s">
        <v>712</v>
      </c>
      <c r="C9" s="5"/>
      <c r="D9" s="11"/>
      <c r="E9" s="10" t="s">
        <v>720</v>
      </c>
      <c r="F9" s="10" t="s">
        <v>722</v>
      </c>
      <c r="G9" s="7"/>
      <c r="H9" s="18" t="s">
        <v>713</v>
      </c>
      <c r="I9" s="11" t="s">
        <v>166</v>
      </c>
      <c r="J9" s="24"/>
      <c r="L9" s="26" t="s">
        <v>704</v>
      </c>
      <c r="N9" s="11"/>
      <c r="O9" s="1" t="s">
        <v>706</v>
      </c>
      <c r="P9" s="1" t="s">
        <v>708</v>
      </c>
      <c r="Q9" s="1" t="s">
        <v>700</v>
      </c>
      <c r="R9" s="18" t="s">
        <v>701</v>
      </c>
      <c r="S9" s="43" t="s">
        <v>94</v>
      </c>
    </row>
    <row r="10" spans="1:20" x14ac:dyDescent="0.25">
      <c r="B10" s="23" t="s">
        <v>714</v>
      </c>
      <c r="C10" s="5"/>
      <c r="D10" s="11"/>
      <c r="E10" s="10" t="s">
        <v>721</v>
      </c>
      <c r="F10" s="3"/>
      <c r="G10" s="7" t="s">
        <v>715</v>
      </c>
      <c r="H10" s="18" t="s">
        <v>716</v>
      </c>
      <c r="I10" s="11" t="s">
        <v>717</v>
      </c>
      <c r="J10" s="24"/>
      <c r="L10" s="26" t="s">
        <v>705</v>
      </c>
      <c r="N10" s="11"/>
      <c r="O10" s="1" t="s">
        <v>707</v>
      </c>
      <c r="Q10" s="1" t="s">
        <v>702</v>
      </c>
      <c r="R10" s="18" t="s">
        <v>703</v>
      </c>
      <c r="S10" s="43" t="s">
        <v>9</v>
      </c>
      <c r="T10"/>
    </row>
    <row r="11" spans="1:20" x14ac:dyDescent="0.25">
      <c r="B11" s="25"/>
      <c r="C11" s="12"/>
      <c r="D11" s="13"/>
      <c r="E11" s="12"/>
      <c r="F11" s="3"/>
      <c r="G11" s="12"/>
      <c r="I11" s="14"/>
      <c r="J11" s="24"/>
      <c r="L11" s="26" t="s">
        <v>732</v>
      </c>
      <c r="N11" s="11"/>
      <c r="O11" s="10" t="s">
        <v>688</v>
      </c>
      <c r="P11" s="3"/>
      <c r="Q11" s="7" t="s">
        <v>18</v>
      </c>
      <c r="R11" s="18" t="s">
        <v>804</v>
      </c>
      <c r="S11" s="43" t="s">
        <v>209</v>
      </c>
    </row>
    <row r="12" spans="1:20" x14ac:dyDescent="0.25">
      <c r="B12" s="26"/>
      <c r="J12" s="24"/>
      <c r="L12" s="26" t="s">
        <v>935</v>
      </c>
      <c r="N12" s="11"/>
      <c r="O12" s="10" t="s">
        <v>1003</v>
      </c>
      <c r="P12" s="3"/>
      <c r="Q12" s="7" t="s">
        <v>843</v>
      </c>
      <c r="R12" s="18" t="s">
        <v>844</v>
      </c>
      <c r="S12" s="43" t="s">
        <v>359</v>
      </c>
    </row>
    <row r="13" spans="1:20" ht="30.75" thickBot="1" x14ac:dyDescent="0.3">
      <c r="B13" s="27"/>
      <c r="C13" s="29"/>
      <c r="D13" s="28"/>
      <c r="E13" s="29"/>
      <c r="F13" s="29"/>
      <c r="G13" s="29"/>
      <c r="H13" s="30"/>
      <c r="I13" s="28"/>
      <c r="J13" s="31"/>
      <c r="L13" s="26" t="s">
        <v>8110</v>
      </c>
      <c r="N13" s="11"/>
      <c r="O13" s="10" t="s">
        <v>996</v>
      </c>
      <c r="P13" s="3"/>
      <c r="Q13" s="7" t="s">
        <v>830</v>
      </c>
      <c r="R13" s="18" t="s">
        <v>831</v>
      </c>
      <c r="S13" s="43" t="s">
        <v>145</v>
      </c>
    </row>
    <row r="14" spans="1:20" x14ac:dyDescent="0.25">
      <c r="L14" s="26" t="s">
        <v>714</v>
      </c>
      <c r="N14" s="11"/>
      <c r="O14" s="10" t="s">
        <v>721</v>
      </c>
      <c r="P14" s="3"/>
      <c r="Q14" s="7" t="s">
        <v>715</v>
      </c>
      <c r="R14" s="18" t="s">
        <v>716</v>
      </c>
      <c r="S14" s="43" t="s">
        <v>717</v>
      </c>
    </row>
    <row r="15" spans="1:20" ht="15.75" thickBot="1" x14ac:dyDescent="0.3">
      <c r="L15" s="26"/>
      <c r="N15" s="11"/>
      <c r="S15" s="33"/>
    </row>
    <row r="16" spans="1:20" ht="16.5" thickBot="1" x14ac:dyDescent="0.3">
      <c r="B16" s="415" t="s">
        <v>725</v>
      </c>
      <c r="C16" s="416"/>
      <c r="D16" s="416"/>
      <c r="E16" s="416"/>
      <c r="F16" s="416"/>
      <c r="G16" s="416"/>
      <c r="H16" s="416"/>
      <c r="I16" s="416"/>
      <c r="J16" s="417"/>
      <c r="L16" s="26"/>
      <c r="N16" s="11"/>
      <c r="S16" s="33"/>
    </row>
    <row r="17" spans="2:19" ht="15.75" thickBot="1" x14ac:dyDescent="0.3">
      <c r="B17" s="20" t="s">
        <v>1</v>
      </c>
      <c r="C17" s="42" t="s">
        <v>547</v>
      </c>
      <c r="D17" s="2" t="s">
        <v>2</v>
      </c>
      <c r="E17" s="2" t="s">
        <v>3</v>
      </c>
      <c r="F17" s="2" t="s">
        <v>64</v>
      </c>
      <c r="G17" s="2" t="s">
        <v>4</v>
      </c>
      <c r="H17" s="21" t="s">
        <v>5</v>
      </c>
      <c r="I17" s="2" t="s">
        <v>6</v>
      </c>
      <c r="J17" s="22" t="s">
        <v>65</v>
      </c>
      <c r="L17" s="27"/>
      <c r="M17" s="29"/>
      <c r="N17" s="36"/>
      <c r="O17" s="29"/>
      <c r="P17" s="29"/>
      <c r="Q17" s="29"/>
      <c r="R17" s="29"/>
      <c r="S17" s="34"/>
    </row>
    <row r="18" spans="2:19" x14ac:dyDescent="0.25">
      <c r="B18" s="23" t="s">
        <v>911</v>
      </c>
      <c r="C18" s="44" t="s">
        <v>399</v>
      </c>
      <c r="D18" s="11" t="s">
        <v>718</v>
      </c>
      <c r="E18" s="10" t="s">
        <v>960</v>
      </c>
      <c r="F18" s="3" t="s">
        <v>1036</v>
      </c>
      <c r="G18" s="7" t="s">
        <v>771</v>
      </c>
      <c r="H18" s="18" t="s">
        <v>772</v>
      </c>
      <c r="I18" s="11" t="s">
        <v>209</v>
      </c>
      <c r="J18" s="24"/>
    </row>
    <row r="19" spans="2:19" x14ac:dyDescent="0.25">
      <c r="B19" s="23" t="s">
        <v>726</v>
      </c>
      <c r="C19" s="5"/>
      <c r="D19" s="11"/>
      <c r="E19" s="10" t="s">
        <v>961</v>
      </c>
      <c r="F19" s="3"/>
      <c r="G19" s="7" t="s">
        <v>773</v>
      </c>
      <c r="H19" s="18" t="s">
        <v>774</v>
      </c>
      <c r="I19" s="11" t="s">
        <v>279</v>
      </c>
      <c r="J19" s="24"/>
    </row>
    <row r="20" spans="2:19" x14ac:dyDescent="0.25">
      <c r="B20" s="23" t="s">
        <v>912</v>
      </c>
      <c r="C20" s="5"/>
      <c r="D20" s="11"/>
      <c r="E20" s="10" t="s">
        <v>962</v>
      </c>
      <c r="F20" s="3"/>
      <c r="G20" s="7" t="s">
        <v>775</v>
      </c>
      <c r="H20" s="18" t="s">
        <v>776</v>
      </c>
      <c r="I20" s="11" t="s">
        <v>234</v>
      </c>
      <c r="J20" s="24"/>
    </row>
    <row r="21" spans="2:19" x14ac:dyDescent="0.25">
      <c r="B21" s="23" t="s">
        <v>913</v>
      </c>
      <c r="C21" s="44" t="s">
        <v>399</v>
      </c>
      <c r="D21" s="11"/>
      <c r="E21" s="10" t="s">
        <v>963</v>
      </c>
      <c r="F21" s="3"/>
      <c r="G21" s="7"/>
      <c r="H21" s="18" t="s">
        <v>777</v>
      </c>
      <c r="I21" s="11" t="s">
        <v>9</v>
      </c>
      <c r="J21" s="24"/>
    </row>
    <row r="22" spans="2:19" x14ac:dyDescent="0.25">
      <c r="B22" s="23" t="s">
        <v>727</v>
      </c>
      <c r="C22" s="5"/>
      <c r="D22" s="11" t="s">
        <v>910</v>
      </c>
      <c r="E22" s="10" t="s">
        <v>964</v>
      </c>
      <c r="F22" s="3"/>
      <c r="G22" s="7" t="s">
        <v>778</v>
      </c>
      <c r="H22" s="18" t="s">
        <v>779</v>
      </c>
      <c r="I22" s="11" t="s">
        <v>166</v>
      </c>
      <c r="J22" s="24"/>
    </row>
    <row r="23" spans="2:19" x14ac:dyDescent="0.25">
      <c r="B23" s="23" t="s">
        <v>914</v>
      </c>
      <c r="C23" s="5"/>
      <c r="D23" s="11" t="s">
        <v>956</v>
      </c>
      <c r="E23" s="10" t="s">
        <v>965</v>
      </c>
      <c r="F23" s="3"/>
      <c r="G23" s="7" t="s">
        <v>780</v>
      </c>
      <c r="H23" s="18" t="s">
        <v>781</v>
      </c>
      <c r="I23" s="11" t="s">
        <v>382</v>
      </c>
      <c r="J23" s="24"/>
    </row>
    <row r="24" spans="2:19" ht="30" x14ac:dyDescent="0.25">
      <c r="B24" s="23" t="s">
        <v>915</v>
      </c>
      <c r="C24" s="5"/>
      <c r="D24" s="11"/>
      <c r="E24" s="10" t="s">
        <v>966</v>
      </c>
      <c r="F24" s="3" t="s">
        <v>1037</v>
      </c>
      <c r="G24" s="6" t="s">
        <v>1053</v>
      </c>
      <c r="H24" s="18"/>
      <c r="I24" s="11" t="s">
        <v>782</v>
      </c>
      <c r="J24" s="24"/>
    </row>
    <row r="25" spans="2:19" x14ac:dyDescent="0.25">
      <c r="B25" s="23" t="s">
        <v>916</v>
      </c>
      <c r="C25" s="44" t="s">
        <v>399</v>
      </c>
      <c r="D25" s="11"/>
      <c r="E25" s="10" t="s">
        <v>967</v>
      </c>
      <c r="F25" s="3"/>
      <c r="G25" s="7"/>
      <c r="H25" s="18" t="s">
        <v>783</v>
      </c>
      <c r="I25" s="11" t="s">
        <v>99</v>
      </c>
      <c r="J25" s="24"/>
    </row>
    <row r="26" spans="2:19" ht="30" x14ac:dyDescent="0.25">
      <c r="B26" s="23" t="s">
        <v>917</v>
      </c>
      <c r="C26" s="5"/>
      <c r="D26" s="11" t="s">
        <v>957</v>
      </c>
      <c r="E26" s="10" t="s">
        <v>968</v>
      </c>
      <c r="F26" s="10" t="s">
        <v>1054</v>
      </c>
      <c r="G26" s="7"/>
      <c r="H26" s="18" t="s">
        <v>784</v>
      </c>
      <c r="I26" s="11" t="s">
        <v>166</v>
      </c>
      <c r="J26" s="24"/>
    </row>
    <row r="27" spans="2:19" x14ac:dyDescent="0.25">
      <c r="B27" s="23" t="s">
        <v>728</v>
      </c>
      <c r="C27" s="5"/>
      <c r="D27" s="11"/>
      <c r="E27" s="10" t="s">
        <v>969</v>
      </c>
      <c r="F27" s="3"/>
      <c r="G27" s="7" t="s">
        <v>785</v>
      </c>
      <c r="H27" s="18" t="s">
        <v>786</v>
      </c>
      <c r="I27" s="11" t="s">
        <v>209</v>
      </c>
      <c r="J27" s="24"/>
    </row>
    <row r="28" spans="2:19" x14ac:dyDescent="0.25">
      <c r="B28" s="23" t="s">
        <v>918</v>
      </c>
      <c r="C28" s="44" t="s">
        <v>399</v>
      </c>
      <c r="D28" s="11"/>
      <c r="E28" s="10" t="s">
        <v>970</v>
      </c>
      <c r="F28" s="3"/>
      <c r="G28" s="7" t="s">
        <v>52</v>
      </c>
      <c r="H28" s="18" t="s">
        <v>787</v>
      </c>
      <c r="I28" s="11" t="s">
        <v>24</v>
      </c>
      <c r="J28" s="24"/>
    </row>
    <row r="29" spans="2:19" ht="30" x14ac:dyDescent="0.25">
      <c r="B29" s="23" t="s">
        <v>919</v>
      </c>
      <c r="C29" s="5"/>
      <c r="D29" s="11"/>
      <c r="E29" s="10" t="s">
        <v>971</v>
      </c>
      <c r="F29" s="10" t="s">
        <v>1055</v>
      </c>
      <c r="G29" s="7"/>
      <c r="H29" s="18" t="s">
        <v>788</v>
      </c>
      <c r="I29" s="11" t="s">
        <v>9</v>
      </c>
      <c r="J29" s="24" t="s">
        <v>920</v>
      </c>
    </row>
    <row r="30" spans="2:19" x14ac:dyDescent="0.25">
      <c r="B30" s="23" t="s">
        <v>921</v>
      </c>
      <c r="C30" s="44" t="s">
        <v>399</v>
      </c>
      <c r="D30" s="11" t="s">
        <v>26</v>
      </c>
      <c r="E30" s="10" t="s">
        <v>972</v>
      </c>
      <c r="F30" s="3"/>
      <c r="G30" s="7" t="s">
        <v>789</v>
      </c>
      <c r="H30" s="18" t="s">
        <v>790</v>
      </c>
      <c r="I30" s="11" t="s">
        <v>791</v>
      </c>
      <c r="J30" s="24"/>
    </row>
    <row r="31" spans="2:19" x14ac:dyDescent="0.25">
      <c r="B31" s="23" t="s">
        <v>729</v>
      </c>
      <c r="C31" s="5"/>
      <c r="D31" s="11"/>
      <c r="E31" s="10" t="s">
        <v>973</v>
      </c>
      <c r="F31" s="3" t="s">
        <v>1038</v>
      </c>
      <c r="G31" s="7"/>
      <c r="H31" s="18" t="s">
        <v>792</v>
      </c>
      <c r="I31" s="11" t="s">
        <v>234</v>
      </c>
      <c r="J31" s="24"/>
    </row>
    <row r="32" spans="2:19" x14ac:dyDescent="0.25">
      <c r="B32" s="23" t="s">
        <v>922</v>
      </c>
      <c r="C32" s="44" t="s">
        <v>399</v>
      </c>
      <c r="D32" s="11"/>
      <c r="E32" s="10" t="s">
        <v>974</v>
      </c>
      <c r="F32" s="3" t="s">
        <v>1039</v>
      </c>
      <c r="G32" s="7" t="s">
        <v>793</v>
      </c>
      <c r="H32" s="18" t="s">
        <v>794</v>
      </c>
      <c r="I32" s="11" t="s">
        <v>795</v>
      </c>
      <c r="J32" s="24"/>
    </row>
    <row r="33" spans="2:10" ht="30" x14ac:dyDescent="0.25">
      <c r="B33" s="23" t="s">
        <v>730</v>
      </c>
      <c r="C33" s="5"/>
      <c r="D33" s="11"/>
      <c r="E33" s="10" t="s">
        <v>975</v>
      </c>
      <c r="F33" s="3"/>
      <c r="G33" s="7"/>
      <c r="H33" s="18" t="s">
        <v>1060</v>
      </c>
      <c r="I33" s="11" t="s">
        <v>9</v>
      </c>
      <c r="J33" s="24"/>
    </row>
    <row r="34" spans="2:10" x14ac:dyDescent="0.25">
      <c r="B34" s="23" t="s">
        <v>923</v>
      </c>
      <c r="C34" s="5"/>
      <c r="D34" s="11" t="s">
        <v>26</v>
      </c>
      <c r="E34" s="10" t="s">
        <v>976</v>
      </c>
      <c r="F34" s="3"/>
      <c r="G34" s="7" t="s">
        <v>796</v>
      </c>
      <c r="H34" s="18" t="s">
        <v>797</v>
      </c>
      <c r="I34" s="11" t="s">
        <v>798</v>
      </c>
      <c r="J34" s="24"/>
    </row>
    <row r="35" spans="2:10" x14ac:dyDescent="0.25">
      <c r="B35" s="23" t="s">
        <v>731</v>
      </c>
      <c r="C35" s="5"/>
      <c r="D35" s="11" t="s">
        <v>958</v>
      </c>
      <c r="E35" s="10" t="s">
        <v>977</v>
      </c>
      <c r="F35" s="3" t="s">
        <v>1040</v>
      </c>
      <c r="G35" s="7" t="s">
        <v>799</v>
      </c>
      <c r="H35" s="18" t="s">
        <v>800</v>
      </c>
      <c r="I35" s="11" t="s">
        <v>118</v>
      </c>
      <c r="J35" s="24"/>
    </row>
    <row r="36" spans="2:10" x14ac:dyDescent="0.25">
      <c r="B36" s="23" t="s">
        <v>924</v>
      </c>
      <c r="C36" s="5"/>
      <c r="D36" s="11"/>
      <c r="E36" s="10" t="s">
        <v>978</v>
      </c>
      <c r="F36" s="3"/>
      <c r="G36" s="7" t="s">
        <v>801</v>
      </c>
      <c r="H36" s="18" t="s">
        <v>802</v>
      </c>
      <c r="I36" s="11" t="s">
        <v>803</v>
      </c>
      <c r="J36" s="24" t="s">
        <v>925</v>
      </c>
    </row>
    <row r="37" spans="2:10" ht="45" x14ac:dyDescent="0.25">
      <c r="B37" s="23" t="s">
        <v>926</v>
      </c>
      <c r="C37" s="5"/>
      <c r="D37" s="11" t="s">
        <v>959</v>
      </c>
      <c r="E37" s="10" t="s">
        <v>979</v>
      </c>
      <c r="F37" s="3" t="s">
        <v>1041</v>
      </c>
      <c r="G37" s="7" t="s">
        <v>805</v>
      </c>
      <c r="H37" s="18" t="s">
        <v>1061</v>
      </c>
      <c r="I37" s="11" t="s">
        <v>50</v>
      </c>
      <c r="J37" s="24"/>
    </row>
    <row r="38" spans="2:10" ht="45" x14ac:dyDescent="0.25">
      <c r="B38" s="23" t="s">
        <v>927</v>
      </c>
      <c r="C38" s="5"/>
      <c r="D38" s="11"/>
      <c r="E38" s="10" t="s">
        <v>980</v>
      </c>
      <c r="F38" s="10" t="s">
        <v>1057</v>
      </c>
      <c r="G38" s="7" t="s">
        <v>1056</v>
      </c>
      <c r="H38" s="18"/>
      <c r="I38" s="11" t="s">
        <v>35</v>
      </c>
      <c r="J38" s="24"/>
    </row>
    <row r="39" spans="2:10" x14ac:dyDescent="0.25">
      <c r="B39" s="23" t="s">
        <v>733</v>
      </c>
      <c r="C39" s="5"/>
      <c r="D39" s="11"/>
      <c r="E39" s="10" t="s">
        <v>981</v>
      </c>
      <c r="F39" s="3"/>
      <c r="G39" s="7"/>
      <c r="H39" s="18" t="s">
        <v>806</v>
      </c>
      <c r="I39" s="11" t="s">
        <v>216</v>
      </c>
      <c r="J39" s="24"/>
    </row>
    <row r="40" spans="2:10" x14ac:dyDescent="0.25">
      <c r="B40" s="23" t="s">
        <v>734</v>
      </c>
      <c r="C40" s="5"/>
      <c r="D40" s="11"/>
      <c r="E40" s="10" t="s">
        <v>982</v>
      </c>
      <c r="F40" s="3"/>
      <c r="G40" s="7" t="s">
        <v>807</v>
      </c>
      <c r="H40" s="18" t="s">
        <v>808</v>
      </c>
      <c r="I40" s="11" t="s">
        <v>166</v>
      </c>
      <c r="J40" s="24"/>
    </row>
    <row r="41" spans="2:10" x14ac:dyDescent="0.25">
      <c r="B41" s="23" t="s">
        <v>928</v>
      </c>
      <c r="C41" s="5"/>
      <c r="D41" s="11"/>
      <c r="E41" s="10" t="s">
        <v>983</v>
      </c>
      <c r="F41" s="3" t="s">
        <v>1042</v>
      </c>
      <c r="G41" s="7" t="s">
        <v>18</v>
      </c>
      <c r="H41" s="18" t="s">
        <v>809</v>
      </c>
      <c r="I41" s="11" t="s">
        <v>39</v>
      </c>
      <c r="J41" s="24"/>
    </row>
    <row r="42" spans="2:10" x14ac:dyDescent="0.25">
      <c r="B42" s="23" t="s">
        <v>735</v>
      </c>
      <c r="C42" s="5"/>
      <c r="D42" s="11"/>
      <c r="E42" s="10" t="s">
        <v>984</v>
      </c>
      <c r="F42" s="3"/>
      <c r="G42" s="7" t="s">
        <v>810</v>
      </c>
      <c r="H42" s="18" t="s">
        <v>811</v>
      </c>
      <c r="I42" s="11" t="s">
        <v>812</v>
      </c>
      <c r="J42" s="24"/>
    </row>
    <row r="43" spans="2:10" x14ac:dyDescent="0.25">
      <c r="B43" s="23" t="s">
        <v>736</v>
      </c>
      <c r="C43" s="5"/>
      <c r="D43" s="11"/>
      <c r="E43" s="10" t="s">
        <v>985</v>
      </c>
      <c r="F43" s="3"/>
      <c r="G43" s="7"/>
      <c r="H43" s="18" t="s">
        <v>813</v>
      </c>
      <c r="I43" s="11" t="s">
        <v>125</v>
      </c>
      <c r="J43" s="24"/>
    </row>
    <row r="44" spans="2:10" x14ac:dyDescent="0.25">
      <c r="B44" s="23" t="s">
        <v>737</v>
      </c>
      <c r="C44" s="5"/>
      <c r="D44" s="11"/>
      <c r="E44" s="10" t="s">
        <v>986</v>
      </c>
      <c r="F44" s="3"/>
      <c r="G44" s="7" t="s">
        <v>814</v>
      </c>
      <c r="H44" s="18" t="s">
        <v>815</v>
      </c>
      <c r="I44" s="11" t="s">
        <v>234</v>
      </c>
      <c r="J44" s="24"/>
    </row>
    <row r="45" spans="2:10" x14ac:dyDescent="0.25">
      <c r="B45" s="23" t="s">
        <v>929</v>
      </c>
      <c r="C45" s="5"/>
      <c r="D45" s="11" t="s">
        <v>910</v>
      </c>
      <c r="E45" s="10" t="s">
        <v>987</v>
      </c>
      <c r="F45" s="3"/>
      <c r="G45" s="7" t="s">
        <v>816</v>
      </c>
      <c r="H45" s="18" t="s">
        <v>817</v>
      </c>
      <c r="I45" s="11" t="s">
        <v>209</v>
      </c>
      <c r="J45" s="24"/>
    </row>
    <row r="46" spans="2:10" x14ac:dyDescent="0.25">
      <c r="B46" s="23" t="s">
        <v>930</v>
      </c>
      <c r="C46" s="5"/>
      <c r="D46" s="11"/>
      <c r="E46" s="10" t="s">
        <v>988</v>
      </c>
      <c r="F46" s="3"/>
      <c r="G46" s="7"/>
      <c r="H46" s="18"/>
      <c r="I46" s="11"/>
      <c r="J46" s="24"/>
    </row>
    <row r="47" spans="2:10" x14ac:dyDescent="0.25">
      <c r="B47" s="23" t="s">
        <v>931</v>
      </c>
      <c r="C47" s="5"/>
      <c r="D47" s="11"/>
      <c r="E47" s="10" t="s">
        <v>989</v>
      </c>
      <c r="F47" s="3"/>
      <c r="G47" s="7"/>
      <c r="H47" s="18" t="s">
        <v>818</v>
      </c>
      <c r="I47" s="11" t="s">
        <v>377</v>
      </c>
      <c r="J47" s="24"/>
    </row>
    <row r="48" spans="2:10" x14ac:dyDescent="0.25">
      <c r="B48" s="23" t="s">
        <v>932</v>
      </c>
      <c r="C48" s="44" t="s">
        <v>399</v>
      </c>
      <c r="D48" s="11" t="s">
        <v>26</v>
      </c>
      <c r="E48" s="10" t="s">
        <v>990</v>
      </c>
      <c r="F48" s="3"/>
      <c r="G48" s="7" t="s">
        <v>819</v>
      </c>
      <c r="H48" s="18" t="s">
        <v>820</v>
      </c>
      <c r="I48" s="11" t="s">
        <v>216</v>
      </c>
      <c r="J48" s="24"/>
    </row>
    <row r="49" spans="2:20" x14ac:dyDescent="0.25">
      <c r="B49" s="23" t="s">
        <v>738</v>
      </c>
      <c r="C49" s="5"/>
      <c r="D49" s="11"/>
      <c r="E49" s="10" t="s">
        <v>991</v>
      </c>
      <c r="F49" s="3"/>
      <c r="G49" s="7"/>
      <c r="H49" s="18" t="s">
        <v>821</v>
      </c>
      <c r="I49" s="11" t="s">
        <v>822</v>
      </c>
      <c r="J49" s="24"/>
    </row>
    <row r="50" spans="2:20" x14ac:dyDescent="0.25">
      <c r="B50" s="23" t="s">
        <v>739</v>
      </c>
      <c r="C50" s="5"/>
      <c r="D50" s="11" t="s">
        <v>26</v>
      </c>
      <c r="E50" s="10" t="s">
        <v>992</v>
      </c>
      <c r="F50" s="3"/>
      <c r="G50" s="7" t="s">
        <v>823</v>
      </c>
      <c r="H50" s="18" t="s">
        <v>824</v>
      </c>
      <c r="I50" s="11" t="s">
        <v>94</v>
      </c>
      <c r="J50" s="24"/>
    </row>
    <row r="51" spans="2:20" x14ac:dyDescent="0.25">
      <c r="B51" s="23" t="s">
        <v>933</v>
      </c>
      <c r="C51" s="44" t="s">
        <v>399</v>
      </c>
      <c r="D51" s="11"/>
      <c r="E51" s="10" t="s">
        <v>993</v>
      </c>
      <c r="F51" s="3" t="s">
        <v>1043</v>
      </c>
      <c r="G51" s="7" t="s">
        <v>825</v>
      </c>
      <c r="H51" s="18" t="s">
        <v>826</v>
      </c>
      <c r="I51" s="11" t="s">
        <v>209</v>
      </c>
      <c r="J51" s="24"/>
    </row>
    <row r="52" spans="2:20" x14ac:dyDescent="0.25">
      <c r="B52" s="23" t="s">
        <v>740</v>
      </c>
      <c r="C52" s="5"/>
      <c r="D52" s="11"/>
      <c r="E52" s="10" t="s">
        <v>994</v>
      </c>
      <c r="F52" s="3"/>
      <c r="G52" s="7" t="s">
        <v>827</v>
      </c>
      <c r="H52" s="18" t="s">
        <v>828</v>
      </c>
      <c r="I52" s="11" t="s">
        <v>829</v>
      </c>
      <c r="J52" s="24"/>
    </row>
    <row r="53" spans="2:20" x14ac:dyDescent="0.25">
      <c r="B53" s="23" t="s">
        <v>741</v>
      </c>
      <c r="C53" s="5"/>
      <c r="D53" s="11"/>
      <c r="E53" s="10" t="s">
        <v>995</v>
      </c>
      <c r="F53" s="3"/>
      <c r="G53" s="7"/>
      <c r="H53" s="18"/>
      <c r="I53" s="11" t="s">
        <v>99</v>
      </c>
      <c r="J53" s="24"/>
    </row>
    <row r="54" spans="2:20" x14ac:dyDescent="0.25">
      <c r="B54" s="23" t="s">
        <v>54</v>
      </c>
      <c r="C54" s="5"/>
      <c r="D54" s="11"/>
      <c r="E54" s="10" t="s">
        <v>997</v>
      </c>
      <c r="F54" s="3"/>
      <c r="G54" s="7" t="s">
        <v>1058</v>
      </c>
      <c r="H54" s="18" t="s">
        <v>1062</v>
      </c>
      <c r="I54" s="11" t="s">
        <v>166</v>
      </c>
      <c r="J54" s="24"/>
    </row>
    <row r="55" spans="2:20" ht="30" x14ac:dyDescent="0.25">
      <c r="B55" s="23" t="s">
        <v>742</v>
      </c>
      <c r="C55" s="5"/>
      <c r="D55" s="11"/>
      <c r="E55" s="10" t="s">
        <v>998</v>
      </c>
      <c r="F55" s="3"/>
      <c r="G55" s="7"/>
      <c r="H55" s="18" t="s">
        <v>832</v>
      </c>
      <c r="I55" s="11" t="s">
        <v>106</v>
      </c>
      <c r="J55" s="24"/>
    </row>
    <row r="56" spans="2:20" x14ac:dyDescent="0.25">
      <c r="B56" s="23" t="s">
        <v>743</v>
      </c>
      <c r="C56" s="5"/>
      <c r="D56" s="11"/>
      <c r="E56" s="10" t="s">
        <v>999</v>
      </c>
      <c r="F56" s="3"/>
      <c r="G56" s="7" t="s">
        <v>833</v>
      </c>
      <c r="H56" s="18" t="s">
        <v>834</v>
      </c>
      <c r="I56" s="11" t="s">
        <v>835</v>
      </c>
      <c r="J56" s="24"/>
    </row>
    <row r="57" spans="2:20" x14ac:dyDescent="0.25">
      <c r="B57" s="23" t="s">
        <v>744</v>
      </c>
      <c r="C57" s="5"/>
      <c r="D57" s="11"/>
      <c r="E57" s="10" t="s">
        <v>1000</v>
      </c>
      <c r="F57" s="3"/>
      <c r="G57" s="7" t="s">
        <v>836</v>
      </c>
      <c r="H57" s="18" t="s">
        <v>837</v>
      </c>
      <c r="I57" s="11" t="s">
        <v>242</v>
      </c>
      <c r="J57" s="24"/>
    </row>
    <row r="58" spans="2:20" x14ac:dyDescent="0.25">
      <c r="B58" s="23" t="s">
        <v>934</v>
      </c>
      <c r="C58" s="5"/>
      <c r="D58" s="11"/>
      <c r="E58" s="10" t="s">
        <v>1001</v>
      </c>
      <c r="F58" s="3"/>
      <c r="G58" s="7" t="s">
        <v>838</v>
      </c>
      <c r="H58" s="18" t="s">
        <v>839</v>
      </c>
      <c r="I58" s="11" t="s">
        <v>209</v>
      </c>
      <c r="J58" s="24"/>
    </row>
    <row r="59" spans="2:20" ht="30" x14ac:dyDescent="0.25">
      <c r="B59" s="23" t="s">
        <v>745</v>
      </c>
      <c r="C59" s="5"/>
      <c r="D59" s="11"/>
      <c r="E59" s="10" t="s">
        <v>1002</v>
      </c>
      <c r="F59" s="3"/>
      <c r="G59" s="7" t="s">
        <v>840</v>
      </c>
      <c r="H59" s="18" t="s">
        <v>841</v>
      </c>
      <c r="I59" s="11" t="s">
        <v>842</v>
      </c>
      <c r="J59" s="24"/>
    </row>
    <row r="60" spans="2:20" x14ac:dyDescent="0.25">
      <c r="B60" s="23" t="s">
        <v>445</v>
      </c>
      <c r="C60" s="5"/>
      <c r="D60" s="11"/>
      <c r="E60" s="10" t="s">
        <v>1004</v>
      </c>
      <c r="F60" s="3"/>
      <c r="G60" s="7" t="s">
        <v>845</v>
      </c>
      <c r="H60" s="18" t="s">
        <v>846</v>
      </c>
      <c r="I60" s="11" t="s">
        <v>209</v>
      </c>
      <c r="J60" s="24"/>
    </row>
    <row r="61" spans="2:20" x14ac:dyDescent="0.25">
      <c r="B61" s="23" t="s">
        <v>746</v>
      </c>
      <c r="C61" s="5"/>
      <c r="D61" s="11"/>
      <c r="E61" s="10" t="s">
        <v>1005</v>
      </c>
      <c r="F61" s="3"/>
      <c r="G61" s="7"/>
      <c r="H61" s="18" t="s">
        <v>847</v>
      </c>
      <c r="I61" s="11" t="s">
        <v>848</v>
      </c>
      <c r="J61" s="24"/>
    </row>
    <row r="62" spans="2:20" x14ac:dyDescent="0.25">
      <c r="B62" s="23" t="s">
        <v>747</v>
      </c>
      <c r="C62" s="5"/>
      <c r="D62" s="11"/>
      <c r="E62" s="10" t="s">
        <v>691</v>
      </c>
      <c r="F62" s="3"/>
      <c r="G62" s="7" t="s">
        <v>849</v>
      </c>
      <c r="H62" s="18" t="s">
        <v>444</v>
      </c>
      <c r="I62" s="11" t="s">
        <v>209</v>
      </c>
      <c r="J62" s="24"/>
    </row>
    <row r="63" spans="2:20" ht="30" x14ac:dyDescent="0.25">
      <c r="L63" s="23" t="s">
        <v>936</v>
      </c>
      <c r="M63" s="5"/>
      <c r="N63" s="11"/>
      <c r="O63" s="10" t="s">
        <v>1006</v>
      </c>
      <c r="P63" s="3"/>
      <c r="Q63" s="7" t="s">
        <v>850</v>
      </c>
      <c r="R63" s="18" t="s">
        <v>851</v>
      </c>
      <c r="S63" s="11" t="s">
        <v>125</v>
      </c>
      <c r="T63" s="24" t="s">
        <v>937</v>
      </c>
    </row>
    <row r="64" spans="2:20" x14ac:dyDescent="0.25">
      <c r="B64" s="23" t="s">
        <v>748</v>
      </c>
      <c r="C64" s="5"/>
      <c r="D64" s="11"/>
      <c r="E64" s="10" t="s">
        <v>1007</v>
      </c>
      <c r="F64" s="3"/>
      <c r="G64" s="7" t="s">
        <v>852</v>
      </c>
      <c r="H64" s="18" t="s">
        <v>853</v>
      </c>
      <c r="I64" s="11" t="s">
        <v>59</v>
      </c>
      <c r="J64" s="24"/>
    </row>
    <row r="65" spans="2:30" ht="30" x14ac:dyDescent="0.25">
      <c r="B65" s="23" t="s">
        <v>712</v>
      </c>
      <c r="C65" s="5"/>
      <c r="D65" s="11"/>
      <c r="E65" s="10" t="s">
        <v>720</v>
      </c>
      <c r="F65" s="10" t="s">
        <v>722</v>
      </c>
      <c r="G65" s="7"/>
      <c r="H65" s="18" t="s">
        <v>713</v>
      </c>
      <c r="I65" s="11" t="s">
        <v>166</v>
      </c>
      <c r="J65" s="24" t="s">
        <v>938</v>
      </c>
    </row>
    <row r="66" spans="2:30" x14ac:dyDescent="0.25">
      <c r="B66" s="23" t="s">
        <v>749</v>
      </c>
      <c r="C66" s="5"/>
      <c r="D66" s="11"/>
      <c r="E66" s="10" t="s">
        <v>1008</v>
      </c>
      <c r="F66" s="3"/>
      <c r="G66" s="7" t="s">
        <v>854</v>
      </c>
      <c r="H66" s="18" t="s">
        <v>855</v>
      </c>
      <c r="I66" s="11" t="s">
        <v>216</v>
      </c>
      <c r="J66" s="24"/>
    </row>
    <row r="67" spans="2:30" ht="30" x14ac:dyDescent="0.25">
      <c r="B67" s="23" t="s">
        <v>750</v>
      </c>
      <c r="C67" s="5"/>
      <c r="D67" s="11"/>
      <c r="E67" s="10" t="s">
        <v>940</v>
      </c>
      <c r="F67" s="3"/>
      <c r="G67" s="6" t="s">
        <v>939</v>
      </c>
      <c r="H67" s="18" t="s">
        <v>941</v>
      </c>
      <c r="I67" s="11" t="s">
        <v>216</v>
      </c>
      <c r="J67" s="24"/>
    </row>
    <row r="68" spans="2:30" x14ac:dyDescent="0.25">
      <c r="B68" s="23" t="s">
        <v>751</v>
      </c>
      <c r="C68" s="5"/>
      <c r="D68" s="11"/>
      <c r="E68" s="10" t="s">
        <v>1009</v>
      </c>
      <c r="F68" s="3"/>
      <c r="G68" s="7" t="s">
        <v>856</v>
      </c>
      <c r="H68" s="18" t="s">
        <v>857</v>
      </c>
      <c r="I68" s="11" t="s">
        <v>216</v>
      </c>
      <c r="J68" s="24"/>
    </row>
    <row r="69" spans="2:30" x14ac:dyDescent="0.25">
      <c r="B69" s="23" t="s">
        <v>752</v>
      </c>
      <c r="C69" s="5"/>
      <c r="D69" s="11"/>
      <c r="E69" s="10" t="s">
        <v>1010</v>
      </c>
      <c r="F69" s="3"/>
      <c r="G69" s="7" t="s">
        <v>858</v>
      </c>
      <c r="H69" s="18" t="s">
        <v>859</v>
      </c>
      <c r="I69" s="11" t="s">
        <v>216</v>
      </c>
      <c r="J69" s="24"/>
    </row>
    <row r="70" spans="2:30" ht="30" x14ac:dyDescent="0.25">
      <c r="B70" s="23" t="s">
        <v>753</v>
      </c>
      <c r="C70" s="5"/>
      <c r="D70" s="11"/>
      <c r="E70" s="385" t="s">
        <v>8704</v>
      </c>
      <c r="F70" s="3"/>
      <c r="G70" s="384" t="s">
        <v>8703</v>
      </c>
      <c r="H70" s="18" t="s">
        <v>8702</v>
      </c>
      <c r="I70" s="385" t="s">
        <v>717</v>
      </c>
      <c r="J70" s="24"/>
    </row>
    <row r="71" spans="2:30" x14ac:dyDescent="0.25">
      <c r="B71" s="23" t="s">
        <v>754</v>
      </c>
      <c r="C71" s="5"/>
      <c r="D71" s="11" t="s">
        <v>910</v>
      </c>
      <c r="E71" s="10" t="s">
        <v>1011</v>
      </c>
      <c r="F71" s="3"/>
      <c r="G71" s="7" t="s">
        <v>860</v>
      </c>
      <c r="H71" s="18" t="s">
        <v>861</v>
      </c>
      <c r="I71" s="11" t="s">
        <v>862</v>
      </c>
      <c r="J71" s="24"/>
    </row>
    <row r="72" spans="2:30" x14ac:dyDescent="0.25">
      <c r="B72" s="23" t="s">
        <v>942</v>
      </c>
      <c r="C72" s="44" t="s">
        <v>399</v>
      </c>
      <c r="D72" s="11"/>
      <c r="E72" s="10" t="s">
        <v>1012</v>
      </c>
      <c r="F72" s="3"/>
      <c r="G72" s="7" t="s">
        <v>863</v>
      </c>
      <c r="H72" s="18" t="s">
        <v>864</v>
      </c>
      <c r="I72" s="11" t="s">
        <v>166</v>
      </c>
      <c r="J72" s="24"/>
    </row>
    <row r="73" spans="2:30" x14ac:dyDescent="0.25">
      <c r="B73" s="23" t="s">
        <v>943</v>
      </c>
      <c r="C73" s="5"/>
      <c r="D73" s="11"/>
      <c r="E73" s="10" t="s">
        <v>1013</v>
      </c>
      <c r="F73" s="3"/>
      <c r="G73" s="7" t="s">
        <v>865</v>
      </c>
      <c r="H73" s="18" t="s">
        <v>866</v>
      </c>
      <c r="I73" s="11" t="s">
        <v>867</v>
      </c>
      <c r="J73" s="24"/>
    </row>
    <row r="74" spans="2:30" x14ac:dyDescent="0.25">
      <c r="B74" s="23" t="s">
        <v>944</v>
      </c>
      <c r="C74" s="44" t="s">
        <v>399</v>
      </c>
      <c r="D74" s="11"/>
      <c r="E74" s="10" t="s">
        <v>1014</v>
      </c>
      <c r="F74" s="3"/>
      <c r="G74" s="7" t="s">
        <v>52</v>
      </c>
      <c r="H74" s="18" t="s">
        <v>868</v>
      </c>
      <c r="I74" s="11" t="s">
        <v>791</v>
      </c>
      <c r="J74" s="24"/>
    </row>
    <row r="75" spans="2:30" x14ac:dyDescent="0.25">
      <c r="B75" s="23" t="s">
        <v>755</v>
      </c>
      <c r="C75" s="5"/>
      <c r="D75" s="11"/>
      <c r="E75" s="10" t="s">
        <v>1015</v>
      </c>
      <c r="F75" s="3"/>
      <c r="G75" s="7" t="s">
        <v>43</v>
      </c>
      <c r="H75" s="18" t="s">
        <v>869</v>
      </c>
      <c r="I75" s="11" t="s">
        <v>242</v>
      </c>
      <c r="J75" s="24"/>
    </row>
    <row r="76" spans="2:30" ht="30" x14ac:dyDescent="0.25">
      <c r="B76" s="23" t="s">
        <v>945</v>
      </c>
      <c r="C76" s="5"/>
      <c r="D76" s="11"/>
      <c r="E76" s="10"/>
      <c r="F76" s="3"/>
      <c r="G76" s="7" t="s">
        <v>101</v>
      </c>
      <c r="H76" s="18" t="s">
        <v>870</v>
      </c>
      <c r="I76" s="11" t="s">
        <v>209</v>
      </c>
      <c r="J76" s="24"/>
    </row>
    <row r="77" spans="2:30" x14ac:dyDescent="0.25">
      <c r="B77" s="23" t="s">
        <v>946</v>
      </c>
      <c r="C77" s="44" t="s">
        <v>399</v>
      </c>
      <c r="D77" s="11"/>
      <c r="E77" s="10" t="s">
        <v>1016</v>
      </c>
      <c r="F77" s="3"/>
      <c r="G77" s="7" t="s">
        <v>871</v>
      </c>
      <c r="H77" s="18" t="s">
        <v>872</v>
      </c>
      <c r="I77" s="11" t="s">
        <v>166</v>
      </c>
      <c r="J77" s="24"/>
    </row>
    <row r="78" spans="2:30" x14ac:dyDescent="0.25">
      <c r="B78" t="s">
        <v>8687</v>
      </c>
      <c r="C78"/>
      <c r="D78"/>
      <c r="E78" t="s">
        <v>8688</v>
      </c>
      <c r="F78"/>
      <c r="G78"/>
      <c r="H78" s="143" t="s">
        <v>8689</v>
      </c>
      <c r="I78" t="s">
        <v>103</v>
      </c>
      <c r="J78"/>
      <c r="K78" s="4"/>
      <c r="L78" s="4"/>
      <c r="M78" s="4"/>
      <c r="N78" s="53"/>
      <c r="O78" s="5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25">
      <c r="B79" s="23" t="s">
        <v>947</v>
      </c>
      <c r="C79" s="44" t="s">
        <v>399</v>
      </c>
      <c r="D79" s="11"/>
      <c r="E79" s="10" t="s">
        <v>1017</v>
      </c>
      <c r="F79" s="3"/>
      <c r="G79" s="7" t="s">
        <v>873</v>
      </c>
      <c r="H79" s="18" t="s">
        <v>874</v>
      </c>
      <c r="I79" s="11" t="s">
        <v>216</v>
      </c>
      <c r="J79" s="24"/>
    </row>
    <row r="80" spans="2:30" x14ac:dyDescent="0.25">
      <c r="L80" s="23" t="s">
        <v>756</v>
      </c>
      <c r="M80" s="5"/>
      <c r="N80" s="11"/>
      <c r="O80" s="10" t="s">
        <v>1018</v>
      </c>
      <c r="P80" s="3" t="s">
        <v>1044</v>
      </c>
      <c r="Q80" s="7"/>
      <c r="R80" s="18" t="s">
        <v>875</v>
      </c>
      <c r="S80" s="11" t="s">
        <v>876</v>
      </c>
      <c r="T80" s="24"/>
    </row>
    <row r="81" spans="2:10" x14ac:dyDescent="0.25">
      <c r="B81" s="23" t="s">
        <v>757</v>
      </c>
      <c r="C81" s="5"/>
      <c r="D81" s="11"/>
      <c r="E81" s="10" t="s">
        <v>591</v>
      </c>
      <c r="F81" s="3"/>
      <c r="G81" s="7"/>
      <c r="H81" s="18" t="s">
        <v>877</v>
      </c>
      <c r="I81" s="11" t="s">
        <v>297</v>
      </c>
      <c r="J81" s="24"/>
    </row>
    <row r="82" spans="2:10" ht="60" x14ac:dyDescent="0.25">
      <c r="B82" s="23" t="s">
        <v>758</v>
      </c>
      <c r="C82" s="5"/>
      <c r="D82" s="11"/>
      <c r="E82" s="10" t="s">
        <v>1052</v>
      </c>
      <c r="F82" s="3" t="s">
        <v>1045</v>
      </c>
      <c r="G82" s="7"/>
      <c r="H82" s="18" t="s">
        <v>878</v>
      </c>
      <c r="I82" s="11" t="s">
        <v>16</v>
      </c>
      <c r="J82" s="24"/>
    </row>
    <row r="83" spans="2:10" x14ac:dyDescent="0.25">
      <c r="B83" s="23" t="s">
        <v>759</v>
      </c>
      <c r="C83" s="5"/>
      <c r="D83" s="11"/>
      <c r="E83" s="10" t="s">
        <v>1019</v>
      </c>
      <c r="F83" s="3"/>
      <c r="G83" s="7" t="s">
        <v>110</v>
      </c>
      <c r="H83" s="18" t="s">
        <v>879</v>
      </c>
      <c r="I83" s="11" t="s">
        <v>880</v>
      </c>
      <c r="J83" s="24"/>
    </row>
    <row r="84" spans="2:10" x14ac:dyDescent="0.25">
      <c r="B84" s="23" t="s">
        <v>760</v>
      </c>
      <c r="C84" s="5"/>
      <c r="D84" s="11"/>
      <c r="E84" s="10" t="s">
        <v>1005</v>
      </c>
      <c r="F84" s="3"/>
      <c r="G84" s="7"/>
      <c r="H84" s="18" t="s">
        <v>881</v>
      </c>
      <c r="I84" s="11" t="s">
        <v>848</v>
      </c>
      <c r="J84" s="24"/>
    </row>
    <row r="85" spans="2:10" x14ac:dyDescent="0.25">
      <c r="B85" s="23" t="s">
        <v>761</v>
      </c>
      <c r="C85" s="5"/>
      <c r="D85" s="11"/>
      <c r="E85" s="10" t="s">
        <v>1020</v>
      </c>
      <c r="F85" s="3"/>
      <c r="G85" s="7"/>
      <c r="H85" s="18" t="s">
        <v>882</v>
      </c>
      <c r="I85" s="11" t="s">
        <v>377</v>
      </c>
      <c r="J85" s="24"/>
    </row>
    <row r="86" spans="2:10" x14ac:dyDescent="0.25">
      <c r="B86" s="23" t="s">
        <v>762</v>
      </c>
      <c r="C86" s="5"/>
      <c r="D86" s="11"/>
      <c r="E86" s="10" t="s">
        <v>1021</v>
      </c>
      <c r="F86" s="3"/>
      <c r="G86" s="7" t="s">
        <v>883</v>
      </c>
      <c r="H86" s="143" t="s">
        <v>8621</v>
      </c>
      <c r="I86" s="11" t="s">
        <v>884</v>
      </c>
      <c r="J86" s="24"/>
    </row>
    <row r="87" spans="2:10" x14ac:dyDescent="0.25">
      <c r="B87" s="23" t="s">
        <v>763</v>
      </c>
      <c r="C87" s="5"/>
      <c r="D87" s="11"/>
      <c r="E87" s="10" t="s">
        <v>1022</v>
      </c>
      <c r="F87" s="3"/>
      <c r="G87" s="7" t="s">
        <v>331</v>
      </c>
      <c r="H87" s="18" t="s">
        <v>885</v>
      </c>
      <c r="I87" s="11" t="s">
        <v>209</v>
      </c>
      <c r="J87" s="24"/>
    </row>
    <row r="88" spans="2:10" x14ac:dyDescent="0.25">
      <c r="B88" s="23" t="s">
        <v>764</v>
      </c>
      <c r="C88" s="5"/>
      <c r="D88" s="11"/>
      <c r="E88" s="10" t="s">
        <v>1023</v>
      </c>
      <c r="F88" s="3"/>
      <c r="G88" s="7" t="s">
        <v>1059</v>
      </c>
      <c r="H88" s="18" t="s">
        <v>886</v>
      </c>
      <c r="I88" s="11" t="s">
        <v>887</v>
      </c>
      <c r="J88" s="24"/>
    </row>
    <row r="89" spans="2:10" x14ac:dyDescent="0.25">
      <c r="B89" s="23" t="s">
        <v>306</v>
      </c>
      <c r="C89" s="5"/>
      <c r="D89" s="11"/>
      <c r="E89" s="10" t="s">
        <v>307</v>
      </c>
      <c r="F89" s="3"/>
      <c r="G89" s="7" t="s">
        <v>308</v>
      </c>
      <c r="H89" s="18" t="s">
        <v>309</v>
      </c>
      <c r="I89" s="11" t="s">
        <v>103</v>
      </c>
      <c r="J89" s="24"/>
    </row>
    <row r="90" spans="2:10" x14ac:dyDescent="0.25">
      <c r="B90" s="23" t="s">
        <v>948</v>
      </c>
      <c r="C90" s="44" t="s">
        <v>399</v>
      </c>
      <c r="D90" s="11"/>
      <c r="E90" s="10" t="s">
        <v>1024</v>
      </c>
      <c r="F90" s="3" t="s">
        <v>1046</v>
      </c>
      <c r="G90" s="7"/>
      <c r="H90" s="18"/>
      <c r="I90" s="11"/>
      <c r="J90" s="24"/>
    </row>
    <row r="91" spans="2:10" x14ac:dyDescent="0.25">
      <c r="B91" s="23" t="s">
        <v>949</v>
      </c>
      <c r="C91" s="5"/>
      <c r="D91" s="11"/>
      <c r="E91" s="10" t="s">
        <v>1025</v>
      </c>
      <c r="F91" s="3"/>
      <c r="G91" s="7" t="s">
        <v>888</v>
      </c>
      <c r="H91" s="18" t="s">
        <v>889</v>
      </c>
      <c r="I91" s="11" t="s">
        <v>209</v>
      </c>
      <c r="J91" s="24" t="s">
        <v>950</v>
      </c>
    </row>
    <row r="92" spans="2:10" x14ac:dyDescent="0.25">
      <c r="B92" s="23" t="s">
        <v>765</v>
      </c>
      <c r="C92" s="5"/>
      <c r="D92" s="11"/>
      <c r="E92" s="10" t="s">
        <v>1026</v>
      </c>
      <c r="F92" s="3"/>
      <c r="G92" s="7" t="s">
        <v>890</v>
      </c>
      <c r="H92" s="18" t="s">
        <v>891</v>
      </c>
      <c r="I92" s="11" t="s">
        <v>892</v>
      </c>
      <c r="J92" s="24"/>
    </row>
    <row r="93" spans="2:10" x14ac:dyDescent="0.25">
      <c r="B93" s="23" t="s">
        <v>766</v>
      </c>
      <c r="C93" s="5"/>
      <c r="D93" s="11"/>
      <c r="E93" s="10" t="s">
        <v>1027</v>
      </c>
      <c r="F93" s="3"/>
      <c r="G93" s="7" t="s">
        <v>893</v>
      </c>
      <c r="H93" s="18" t="s">
        <v>894</v>
      </c>
      <c r="I93" s="11" t="s">
        <v>1063</v>
      </c>
      <c r="J93" s="24"/>
    </row>
    <row r="94" spans="2:10" x14ac:dyDescent="0.25">
      <c r="B94" s="23" t="s">
        <v>951</v>
      </c>
      <c r="C94" s="5"/>
      <c r="D94" s="11"/>
      <c r="E94" s="10" t="s">
        <v>1028</v>
      </c>
      <c r="F94" s="3" t="s">
        <v>1047</v>
      </c>
      <c r="G94" s="7" t="s">
        <v>895</v>
      </c>
      <c r="H94" s="18" t="s">
        <v>896</v>
      </c>
      <c r="I94" s="11" t="s">
        <v>216</v>
      </c>
      <c r="J94" s="24"/>
    </row>
    <row r="95" spans="2:10" x14ac:dyDescent="0.25">
      <c r="B95" s="23" t="s">
        <v>767</v>
      </c>
      <c r="C95" s="5"/>
      <c r="D95" s="11"/>
      <c r="E95" s="10" t="s">
        <v>1029</v>
      </c>
      <c r="F95" s="3" t="s">
        <v>1048</v>
      </c>
      <c r="G95" s="7" t="s">
        <v>897</v>
      </c>
      <c r="H95" s="18" t="s">
        <v>898</v>
      </c>
      <c r="I95" s="11" t="s">
        <v>50</v>
      </c>
      <c r="J95" s="24"/>
    </row>
    <row r="96" spans="2:10" x14ac:dyDescent="0.25">
      <c r="B96" s="23" t="s">
        <v>768</v>
      </c>
      <c r="C96" s="5"/>
      <c r="D96" s="11"/>
      <c r="E96" s="10" t="s">
        <v>1030</v>
      </c>
      <c r="F96" s="3"/>
      <c r="G96" s="7"/>
      <c r="H96" s="18"/>
      <c r="I96" s="11"/>
      <c r="J96" s="24"/>
    </row>
    <row r="97" spans="2:10" x14ac:dyDescent="0.25">
      <c r="B97" s="23" t="s">
        <v>952</v>
      </c>
      <c r="C97" s="5"/>
      <c r="D97" s="11"/>
      <c r="E97" s="10" t="s">
        <v>1031</v>
      </c>
      <c r="F97" s="3" t="s">
        <v>1049</v>
      </c>
      <c r="G97" s="7" t="s">
        <v>899</v>
      </c>
      <c r="H97" s="18" t="s">
        <v>900</v>
      </c>
      <c r="I97" s="11" t="s">
        <v>901</v>
      </c>
      <c r="J97" s="24" t="s">
        <v>953</v>
      </c>
    </row>
    <row r="98" spans="2:10" x14ac:dyDescent="0.25">
      <c r="B98" s="23" t="s">
        <v>769</v>
      </c>
      <c r="C98" s="5"/>
      <c r="D98" s="11" t="s">
        <v>909</v>
      </c>
      <c r="E98" s="10" t="s">
        <v>1032</v>
      </c>
      <c r="F98" s="3" t="s">
        <v>1032</v>
      </c>
      <c r="G98" s="7" t="s">
        <v>902</v>
      </c>
      <c r="H98" s="18" t="s">
        <v>903</v>
      </c>
      <c r="I98" s="11" t="s">
        <v>50</v>
      </c>
      <c r="J98" s="24"/>
    </row>
    <row r="99" spans="2:10" x14ac:dyDescent="0.25">
      <c r="B99" s="23" t="s">
        <v>954</v>
      </c>
      <c r="C99" s="5"/>
      <c r="D99" s="11"/>
      <c r="E99" s="10" t="s">
        <v>1033</v>
      </c>
      <c r="F99" s="3"/>
      <c r="G99" s="7" t="s">
        <v>904</v>
      </c>
      <c r="H99" s="18" t="s">
        <v>905</v>
      </c>
      <c r="I99" s="11" t="s">
        <v>906</v>
      </c>
      <c r="J99" s="24" t="s">
        <v>955</v>
      </c>
    </row>
    <row r="100" spans="2:10" x14ac:dyDescent="0.25">
      <c r="B100" s="23" t="s">
        <v>770</v>
      </c>
      <c r="C100" s="5"/>
      <c r="D100" s="11"/>
      <c r="E100" s="10" t="s">
        <v>1034</v>
      </c>
      <c r="F100" s="3" t="s">
        <v>1050</v>
      </c>
      <c r="G100" s="7"/>
      <c r="H100" s="18" t="s">
        <v>907</v>
      </c>
      <c r="I100" s="11"/>
      <c r="J100" s="24"/>
    </row>
    <row r="101" spans="2:10" x14ac:dyDescent="0.25">
      <c r="B101" s="23" t="s">
        <v>1064</v>
      </c>
      <c r="C101" s="5"/>
      <c r="D101" s="11"/>
      <c r="E101" s="10" t="s">
        <v>1035</v>
      </c>
      <c r="F101" s="3" t="s">
        <v>1051</v>
      </c>
      <c r="G101" s="7"/>
      <c r="H101" s="18"/>
      <c r="I101" s="11"/>
      <c r="J101" s="24"/>
    </row>
    <row r="102" spans="2:10" ht="30" x14ac:dyDescent="0.25">
      <c r="B102" s="23" t="s">
        <v>8108</v>
      </c>
      <c r="C102" s="5"/>
      <c r="D102" s="11"/>
      <c r="E102" s="10" t="s">
        <v>8109</v>
      </c>
      <c r="F102" s="3"/>
      <c r="G102" s="7"/>
      <c r="H102" s="56" t="s">
        <v>8181</v>
      </c>
      <c r="I102" s="11" t="s">
        <v>216</v>
      </c>
      <c r="J102" s="24"/>
    </row>
    <row r="103" spans="2:10" x14ac:dyDescent="0.25">
      <c r="B103" s="23"/>
      <c r="C103" s="5"/>
      <c r="D103" s="11"/>
      <c r="E103" s="10"/>
      <c r="F103" s="3"/>
      <c r="G103" s="7"/>
      <c r="H103" s="18"/>
      <c r="I103" s="11"/>
      <c r="J103" s="24"/>
    </row>
    <row r="104" spans="2:10" x14ac:dyDescent="0.25">
      <c r="B104" s="23"/>
      <c r="C104" s="5"/>
      <c r="D104" s="11"/>
      <c r="E104" s="10"/>
      <c r="F104" s="3"/>
      <c r="G104" s="7"/>
      <c r="H104" s="18"/>
      <c r="I104" s="11"/>
      <c r="J104" s="24"/>
    </row>
    <row r="105" spans="2:10" ht="15.75" thickBot="1" x14ac:dyDescent="0.3">
      <c r="B105" s="35"/>
      <c r="C105" s="41"/>
      <c r="D105" s="36"/>
      <c r="E105" s="37"/>
      <c r="F105" s="38"/>
      <c r="G105" s="39"/>
      <c r="H105" s="40"/>
      <c r="I105" s="36"/>
      <c r="J105" s="31"/>
    </row>
    <row r="107" spans="2:10" ht="15.75" thickBot="1" x14ac:dyDescent="0.3"/>
    <row r="108" spans="2:10" ht="16.5" thickBot="1" x14ac:dyDescent="0.3">
      <c r="B108" s="415" t="s">
        <v>1075</v>
      </c>
      <c r="C108" s="416"/>
      <c r="D108" s="416"/>
      <c r="E108" s="416"/>
      <c r="F108" s="416"/>
      <c r="G108" s="416"/>
      <c r="H108" s="416"/>
      <c r="I108" s="416"/>
      <c r="J108" s="417"/>
    </row>
    <row r="109" spans="2:10" x14ac:dyDescent="0.25">
      <c r="B109" s="20" t="s">
        <v>1</v>
      </c>
      <c r="C109" s="42" t="s">
        <v>547</v>
      </c>
      <c r="D109" s="2" t="s">
        <v>2</v>
      </c>
      <c r="E109" s="2" t="s">
        <v>3</v>
      </c>
      <c r="F109" s="2" t="s">
        <v>64</v>
      </c>
      <c r="G109" s="2" t="s">
        <v>4</v>
      </c>
      <c r="H109" s="21" t="s">
        <v>5</v>
      </c>
      <c r="I109" s="2" t="s">
        <v>6</v>
      </c>
      <c r="J109" s="22" t="s">
        <v>65</v>
      </c>
    </row>
    <row r="110" spans="2:10" x14ac:dyDescent="0.25">
      <c r="B110" s="23" t="s">
        <v>735</v>
      </c>
      <c r="C110" s="44"/>
      <c r="D110" s="11"/>
      <c r="E110" s="10" t="s">
        <v>984</v>
      </c>
      <c r="F110" s="3"/>
      <c r="G110" s="7" t="s">
        <v>1065</v>
      </c>
      <c r="H110" s="18" t="s">
        <v>811</v>
      </c>
      <c r="I110" s="11" t="s">
        <v>812</v>
      </c>
      <c r="J110" s="24"/>
    </row>
    <row r="111" spans="2:10" x14ac:dyDescent="0.25">
      <c r="B111" s="23" t="s">
        <v>1066</v>
      </c>
      <c r="C111" s="44"/>
      <c r="D111" s="11"/>
      <c r="E111" s="10" t="s">
        <v>1078</v>
      </c>
      <c r="F111" s="3"/>
      <c r="G111" s="7" t="s">
        <v>1067</v>
      </c>
      <c r="H111" s="18" t="s">
        <v>1068</v>
      </c>
      <c r="I111" s="11" t="s">
        <v>1069</v>
      </c>
      <c r="J111" s="24"/>
    </row>
    <row r="112" spans="2:10" x14ac:dyDescent="0.25">
      <c r="B112" s="23" t="s">
        <v>746</v>
      </c>
      <c r="C112" s="44"/>
      <c r="D112" s="11"/>
      <c r="E112" s="10" t="s">
        <v>1079</v>
      </c>
      <c r="F112" s="3"/>
      <c r="G112" s="7" t="s">
        <v>1070</v>
      </c>
      <c r="H112" s="18" t="s">
        <v>847</v>
      </c>
      <c r="I112" s="11" t="s">
        <v>848</v>
      </c>
      <c r="J112" s="24"/>
    </row>
    <row r="113" spans="2:10" x14ac:dyDescent="0.25">
      <c r="B113" s="23" t="s">
        <v>1077</v>
      </c>
      <c r="C113" s="44"/>
      <c r="D113" s="11"/>
      <c r="E113" s="10" t="s">
        <v>1019</v>
      </c>
      <c r="F113" s="3"/>
      <c r="G113" s="7" t="s">
        <v>92</v>
      </c>
      <c r="H113" s="18" t="s">
        <v>879</v>
      </c>
      <c r="I113" s="11" t="s">
        <v>880</v>
      </c>
      <c r="J113" s="24"/>
    </row>
    <row r="114" spans="2:10" x14ac:dyDescent="0.25">
      <c r="B114" s="23" t="s">
        <v>765</v>
      </c>
      <c r="C114" s="44"/>
      <c r="D114" s="11"/>
      <c r="E114" s="10" t="s">
        <v>1026</v>
      </c>
      <c r="F114" s="3"/>
      <c r="G114" s="7" t="s">
        <v>890</v>
      </c>
      <c r="H114" s="18" t="s">
        <v>1071</v>
      </c>
      <c r="I114" s="11" t="s">
        <v>892</v>
      </c>
      <c r="J114" s="24"/>
    </row>
    <row r="115" spans="2:10" x14ac:dyDescent="0.25">
      <c r="B115" s="23"/>
      <c r="C115" s="44"/>
      <c r="D115" s="11"/>
      <c r="E115" s="10"/>
      <c r="F115" s="3"/>
      <c r="G115" s="7"/>
      <c r="H115" s="18"/>
      <c r="I115" s="11"/>
      <c r="J115" s="24"/>
    </row>
    <row r="116" spans="2:10" x14ac:dyDescent="0.25">
      <c r="B116" s="23"/>
      <c r="C116" s="44"/>
      <c r="D116" s="11"/>
      <c r="E116" s="10"/>
      <c r="F116" s="3"/>
      <c r="G116" s="7"/>
      <c r="H116" s="18"/>
      <c r="I116" s="11"/>
      <c r="J116" s="24"/>
    </row>
    <row r="117" spans="2:10" ht="15.75" thickBot="1" x14ac:dyDescent="0.3">
      <c r="B117" s="35"/>
      <c r="C117" s="46"/>
      <c r="D117" s="36"/>
      <c r="E117" s="37"/>
      <c r="F117" s="38"/>
      <c r="G117" s="39"/>
      <c r="H117" s="40"/>
      <c r="I117" s="36"/>
      <c r="J117" s="31"/>
    </row>
    <row r="118" spans="2:10" x14ac:dyDescent="0.25">
      <c r="B118" s="5"/>
      <c r="C118" s="44"/>
      <c r="D118" s="11"/>
      <c r="E118" s="10"/>
      <c r="F118" s="3"/>
      <c r="G118" s="7"/>
      <c r="H118" s="18"/>
      <c r="I118" s="11"/>
    </row>
    <row r="119" spans="2:10" ht="15.75" thickBot="1" x14ac:dyDescent="0.3">
      <c r="B119" s="5"/>
      <c r="C119" s="44"/>
      <c r="D119" s="11"/>
      <c r="E119" s="10"/>
      <c r="F119" s="3"/>
      <c r="G119" s="7"/>
      <c r="H119" s="18"/>
      <c r="I119" s="11"/>
    </row>
    <row r="120" spans="2:10" ht="16.5" thickBot="1" x14ac:dyDescent="0.3">
      <c r="B120" s="415" t="s">
        <v>1080</v>
      </c>
      <c r="C120" s="416"/>
      <c r="D120" s="416"/>
      <c r="E120" s="416"/>
      <c r="F120" s="416"/>
      <c r="G120" s="416"/>
      <c r="H120" s="416"/>
      <c r="I120" s="416"/>
      <c r="J120" s="417"/>
    </row>
    <row r="121" spans="2:10" x14ac:dyDescent="0.25">
      <c r="B121" s="20" t="s">
        <v>1</v>
      </c>
      <c r="C121" s="42" t="s">
        <v>547</v>
      </c>
      <c r="D121" s="2" t="s">
        <v>2</v>
      </c>
      <c r="E121" s="2" t="s">
        <v>3</v>
      </c>
      <c r="F121" s="2" t="s">
        <v>64</v>
      </c>
      <c r="G121" s="2" t="s">
        <v>4</v>
      </c>
      <c r="H121" s="21" t="s">
        <v>5</v>
      </c>
      <c r="I121" s="2" t="s">
        <v>6</v>
      </c>
      <c r="J121" s="22" t="s">
        <v>65</v>
      </c>
    </row>
    <row r="122" spans="2:10" x14ac:dyDescent="0.25">
      <c r="B122" s="23" t="s">
        <v>1081</v>
      </c>
      <c r="C122" s="44"/>
      <c r="D122" s="11"/>
      <c r="E122" s="10" t="s">
        <v>1083</v>
      </c>
      <c r="F122" s="3"/>
      <c r="G122" s="7"/>
      <c r="H122" s="18" t="s">
        <v>1072</v>
      </c>
      <c r="I122" s="11"/>
      <c r="J122" s="24" t="s">
        <v>1082</v>
      </c>
    </row>
    <row r="123" spans="2:10" x14ac:dyDescent="0.25">
      <c r="B123" s="23" t="s">
        <v>1086</v>
      </c>
      <c r="C123" s="44"/>
      <c r="D123" s="11"/>
      <c r="E123" s="10" t="s">
        <v>1084</v>
      </c>
      <c r="F123" s="3"/>
      <c r="G123" s="7" t="s">
        <v>392</v>
      </c>
      <c r="H123" s="18" t="s">
        <v>1073</v>
      </c>
      <c r="I123" s="11"/>
      <c r="J123" s="24"/>
    </row>
    <row r="124" spans="2:10" x14ac:dyDescent="0.25">
      <c r="B124" s="23" t="s">
        <v>1087</v>
      </c>
      <c r="C124" s="44"/>
      <c r="D124" s="11"/>
      <c r="E124" s="10" t="s">
        <v>1085</v>
      </c>
      <c r="F124" s="3"/>
      <c r="G124" s="7" t="s">
        <v>479</v>
      </c>
      <c r="H124" s="18" t="s">
        <v>1074</v>
      </c>
      <c r="I124" s="11"/>
      <c r="J124" s="24"/>
    </row>
    <row r="125" spans="2:10" x14ac:dyDescent="0.25">
      <c r="B125" s="23"/>
      <c r="C125" s="44"/>
      <c r="D125" s="11"/>
      <c r="E125" s="10"/>
      <c r="F125" s="3"/>
      <c r="G125" s="7"/>
      <c r="H125" s="18"/>
      <c r="I125" s="11"/>
      <c r="J125" s="24"/>
    </row>
    <row r="126" spans="2:10" x14ac:dyDescent="0.25">
      <c r="B126" s="23"/>
      <c r="C126" s="44"/>
      <c r="D126" s="11"/>
      <c r="E126" s="10"/>
      <c r="F126" s="3"/>
      <c r="G126" s="7"/>
      <c r="H126" s="18"/>
      <c r="I126" s="11"/>
      <c r="J126" s="24"/>
    </row>
    <row r="127" spans="2:10" ht="15.75" thickBot="1" x14ac:dyDescent="0.3">
      <c r="B127" s="35"/>
      <c r="C127" s="46"/>
      <c r="D127" s="36"/>
      <c r="E127" s="37"/>
      <c r="F127" s="38"/>
      <c r="G127" s="39"/>
      <c r="H127" s="40"/>
      <c r="I127" s="36"/>
      <c r="J127" s="31"/>
    </row>
    <row r="128" spans="2:10" x14ac:dyDescent="0.25">
      <c r="B128" s="5"/>
      <c r="C128" s="44"/>
      <c r="D128" s="11"/>
      <c r="E128" s="10"/>
      <c r="F128" s="3"/>
      <c r="G128" s="7"/>
      <c r="H128" s="18"/>
      <c r="I128" s="11"/>
    </row>
  </sheetData>
  <mergeCells count="6">
    <mergeCell ref="B120:J120"/>
    <mergeCell ref="B3:J3"/>
    <mergeCell ref="B6:J6"/>
    <mergeCell ref="L6:S6"/>
    <mergeCell ref="B16:J16"/>
    <mergeCell ref="B108:J108"/>
  </mergeCells>
  <hyperlinks>
    <hyperlink ref="R9" r:id="rId1" xr:uid="{89AF93F5-124C-48EB-ACEC-8A768BB95EB1}"/>
    <hyperlink ref="R10" r:id="rId2" xr:uid="{95C6E106-04A8-43FA-A616-3DF9A9E54AA9}"/>
    <hyperlink ref="H8" r:id="rId3" xr:uid="{4078F1F3-CB44-4A9B-81F9-AF77A59A8042}"/>
    <hyperlink ref="H9" r:id="rId4" xr:uid="{CC8956AA-ADE8-4FCA-8BAD-7BD3EF44B5EF}"/>
    <hyperlink ref="H10" r:id="rId5" xr:uid="{74C6E01A-1EA1-4D20-836E-C5AA46F2A09D}"/>
    <hyperlink ref="H65" r:id="rId6" xr:uid="{40F954DA-9985-47E3-B6E3-FCBA21627E2F}"/>
    <hyperlink ref="H93" r:id="rId7" xr:uid="{5960B521-F8A9-49EC-AB08-D068D814B196}"/>
    <hyperlink ref="H82" r:id="rId8" xr:uid="{79D919DA-B1B5-451E-B2B6-C0E30C70A1EE}"/>
    <hyperlink ref="H95" r:id="rId9" xr:uid="{FA0BBC5D-53C8-4FAB-9AAA-6B66F87F8FCD}"/>
    <hyperlink ref="H31" r:id="rId10" xr:uid="{4B210A99-28B0-4137-A5A0-B2F444EE7546}"/>
    <hyperlink ref="H32" r:id="rId11" xr:uid="{E4D359FE-9660-4995-9958-E6E275296BE4}"/>
    <hyperlink ref="H98" r:id="rId12" xr:uid="{06339091-55A2-4559-A2EA-CA7C404435FB}"/>
    <hyperlink ref="H54" r:id="rId13" xr:uid="{A40BEDC9-A32D-47BF-9B98-394FE7F84CA4}"/>
    <hyperlink ref="H35" r:id="rId14" xr:uid="{9B3A8BDB-B39F-49D2-AF1A-0066AD878FA3}"/>
    <hyperlink ref="H29" r:id="rId15" xr:uid="{A447C2A7-D016-4910-BAA2-DEE14003A4E0}"/>
    <hyperlink ref="H41" r:id="rId16" xr:uid="{0ABB0516-2B9E-466E-A57E-9DCE6A79D82A}"/>
    <hyperlink ref="H33" r:id="rId17" display="mailto:bomanite@bomanite.ca" xr:uid="{BE5D2B72-7082-45AD-824F-C0248C83BB0A}"/>
    <hyperlink ref="H49" r:id="rId18" xr:uid="{0CF76E4C-C73B-4386-BE06-70DD46CAB651}"/>
    <hyperlink ref="H71" r:id="rId19" xr:uid="{F00EE821-75A3-423C-9EA4-7912994FA4BC}"/>
    <hyperlink ref="H30" r:id="rId20" xr:uid="{2A36FE56-D195-41DE-8742-1840EE1FBB80}"/>
    <hyperlink ref="H19" r:id="rId21" xr:uid="{F624F5AA-A5BD-4DD6-A1BF-526FD5A77EB9}"/>
    <hyperlink ref="H20" r:id="rId22" xr:uid="{BD2893E2-BE44-496F-B581-644EE487C570}"/>
    <hyperlink ref="H22" r:id="rId23" xr:uid="{281B6AF0-9196-4129-940D-3AD7545C2A78}"/>
    <hyperlink ref="H23" r:id="rId24" xr:uid="{5143B36D-9D44-4B46-8BBF-B6D1E08B6C91}"/>
    <hyperlink ref="H34" r:id="rId25" xr:uid="{D71C39A2-1C6F-4654-B52A-4D6527C2D4E4}"/>
    <hyperlink ref="H36" r:id="rId26" xr:uid="{7A6C5420-ACDA-4179-8DA3-715F595D47F9}"/>
    <hyperlink ref="H45" r:id="rId27" display="daasco@live.com" xr:uid="{65EA5CBB-0CD6-4D83-BEF7-19E894083478}"/>
    <hyperlink ref="H48" r:id="rId28" xr:uid="{E4EB2207-C4D6-43AB-BD7C-5087F2C4B61A}"/>
    <hyperlink ref="H50" r:id="rId29" display="robert@dolente.ca" xr:uid="{C33EE497-F276-47A1-A39A-7D39A5D27A59}"/>
    <hyperlink ref="H67" r:id="rId30" display="mark@interiorcc.com" xr:uid="{941B1CCE-6968-49C6-A42A-3DA763ECB1A4}"/>
    <hyperlink ref="H68" r:id="rId31" xr:uid="{C7ED49D6-11CC-4EB3-A592-889F7D4318AD}"/>
    <hyperlink ref="H75" r:id="rId32" xr:uid="{B6A3D8B9-3B03-4BA4-B830-6E95CE3740CF}"/>
    <hyperlink ref="H62" r:id="rId33" xr:uid="{0707FE78-7461-4943-B13A-FCCC147629D8}"/>
    <hyperlink ref="H85" r:id="rId34" xr:uid="{833E5C5C-719E-4F20-9AED-A5521E9FA6FF}"/>
    <hyperlink ref="H97" r:id="rId35" xr:uid="{4863BE6F-65CD-4720-9CDE-B85C1E1DD56F}"/>
    <hyperlink ref="H88" r:id="rId36" xr:uid="{43BC4669-F5EA-4EEA-96F3-4DF6227C748A}"/>
    <hyperlink ref="H94" r:id="rId37" xr:uid="{9F22AA44-5AE9-4894-B59E-331C91AFBB55}"/>
    <hyperlink ref="H52" r:id="rId38" xr:uid="{A5C41B09-CE74-4A51-8755-C0AE1B9A4F6C}"/>
    <hyperlink ref="H57" r:id="rId39" xr:uid="{98D46FD5-E38F-46CA-9DAD-A6F58C2BCFBF}"/>
    <hyperlink ref="H27" r:id="rId40" xr:uid="{37E3E86D-A5E0-4151-8710-F563AE32D8B7}"/>
    <hyperlink ref="H42" r:id="rId41" xr:uid="{1A101DBF-16EB-4C5C-8AE8-5084E14DAA1B}"/>
    <hyperlink ref="H84" r:id="rId42" xr:uid="{B9238757-A4FE-46E3-A942-6FE697991FC4}"/>
    <hyperlink ref="H21" r:id="rId43" xr:uid="{5C01EB4D-B496-4534-B06A-28B0EC013E16}"/>
    <hyperlink ref="H25" r:id="rId44" xr:uid="{FD24939A-0F52-45C3-9EE9-80543F5EEBFE}"/>
    <hyperlink ref="H28" r:id="rId45" xr:uid="{E183790B-2375-450A-AEB6-8C613097E23F}"/>
    <hyperlink ref="H77" r:id="rId46" xr:uid="{04C21630-8B95-401C-9355-D692ACD3E47B}"/>
    <hyperlink ref="H58" r:id="rId47" xr:uid="{E2D71F69-744C-44A0-B5AD-4BA4024EB356}"/>
    <hyperlink ref="H44" r:id="rId48" xr:uid="{1D96D24C-225D-4E26-9364-534E65DC4F39}"/>
    <hyperlink ref="H72" r:id="rId49" xr:uid="{33F18CB5-AFFE-4F6C-A3D4-CAEB529224BC}"/>
    <hyperlink ref="H64" r:id="rId50" display="mailto:estimating@hardscapeconcrete.ca" xr:uid="{0B5A1228-BD07-4A40-A116-CF5AE6008589}"/>
    <hyperlink ref="H87" r:id="rId51" display="mailto:dan@rockconforming.com" xr:uid="{11F3D1D1-6A86-42A1-9652-C23190BB3B58}"/>
    <hyperlink ref="H39" r:id="rId52" xr:uid="{9DD4F5C7-9416-4EB6-BC31-C55165F15878}"/>
    <hyperlink ref="H99" r:id="rId53" xr:uid="{94591505-F19F-479F-975D-09C90B12DF02}"/>
    <hyperlink ref="H81" r:id="rId54" xr:uid="{E102B5DD-2489-434F-BAF0-E416E6D56EAF}"/>
    <hyperlink ref="H43" r:id="rId55" xr:uid="{6390175A-5738-44E9-955E-0D328057FD6F}"/>
    <hyperlink ref="H40" r:id="rId56" display="mailto:daniel@cofagroup.ca" xr:uid="{CC8AC150-EC5F-417D-A065-B83399966E24}"/>
    <hyperlink ref="H66" r:id="rId57" display="mailto:kwallace@indconcretesolutions.com" xr:uid="{BD12BCA0-EADB-444C-97ED-E38B4D48CA6A}"/>
    <hyperlink ref="H61" r:id="rId58" xr:uid="{66A40F63-8964-4575-93CE-8541126B6F81}"/>
    <hyperlink ref="H91" r:id="rId59" xr:uid="{46922FDA-5CD7-4771-B6F3-A58760F011A3}"/>
    <hyperlink ref="H100" r:id="rId60" xr:uid="{14C0DBC0-462A-4B1E-89EF-13A57A7DFC91}"/>
    <hyperlink ref="H56" r:id="rId61" xr:uid="{58F4F93B-6A69-49A9-9358-4B975677BAEB}"/>
    <hyperlink ref="H89" r:id="rId62" xr:uid="{4B2DF4A2-F88F-4486-90B1-FD01F477F21E}"/>
    <hyperlink ref="H76" r:id="rId63" display="INFO@MPAFORMING.COM" xr:uid="{F80F4452-10CD-44AF-8447-F11B4C6AE8E9}"/>
    <hyperlink ref="H79" r:id="rId64" xr:uid="{6B1AA02D-2A7B-4012-A978-22DE910BCD17}"/>
    <hyperlink ref="H92" r:id="rId65" xr:uid="{C219BAF6-D351-4709-B6E7-61C9CB9EF715}"/>
    <hyperlink ref="H74" r:id="rId66" xr:uid="{8CAB2307-54D6-41BE-A8E0-D101A7084B41}"/>
    <hyperlink ref="R63" r:id="rId67" display="mailto:info@hcmshotcrete.ca" xr:uid="{A6CF614F-E8C4-416E-873B-97388AE80742}"/>
    <hyperlink ref="R80" r:id="rId68" xr:uid="{30CCA352-0914-48EB-9B41-F2EDF5D29426}"/>
    <hyperlink ref="H112" r:id="rId69" xr:uid="{377BB4B7-FFE7-4C84-9522-AD66038D62C6}"/>
    <hyperlink ref="H114" r:id="rId70" xr:uid="{47EC69C6-FB2D-4101-875B-2F2CC1D9FDDF}"/>
    <hyperlink ref="H110" r:id="rId71" xr:uid="{A6916F1F-5DDD-4C56-A6E3-936736DB5C6B}"/>
    <hyperlink ref="H113" r:id="rId72" xr:uid="{5A36088C-77C0-485E-BB0E-20415E7C586F}"/>
    <hyperlink ref="H111" r:id="rId73" xr:uid="{85D3D7D3-C6D3-40B6-B587-8B9D2BF5FD88}"/>
    <hyperlink ref="H123" r:id="rId74" xr:uid="{03A31738-645A-4482-848B-3F4541801599}"/>
    <hyperlink ref="H124" r:id="rId75" xr:uid="{5171B25D-F22C-44F2-9306-B0E7413288BD}"/>
    <hyperlink ref="H122" r:id="rId76" xr:uid="{18F0599C-B844-4D28-8F76-BF266411E29D}"/>
    <hyperlink ref="A1" location="Legend!A1" display="Back To Legend" xr:uid="{2A66CB22-2066-4C65-8F0D-FFC5CD12D076}"/>
    <hyperlink ref="R11" r:id="rId77" xr:uid="{CE10039B-D245-46FE-BA9F-40257E6FD2DB}"/>
    <hyperlink ref="R13" r:id="rId78" xr:uid="{593D4546-F65C-4F50-B1E7-8B9A4596D6E4}"/>
    <hyperlink ref="R14" r:id="rId79" xr:uid="{87854481-A0A5-4697-B703-81EC675A75D5}"/>
    <hyperlink ref="H102" r:id="rId80" display="akash@wall-upstructures.ca; " xr:uid="{3DFCBF8A-3E91-404E-91AC-AD4F2C7AFB26}"/>
    <hyperlink ref="H86" r:id="rId81" display="mailto:estimating@reimar.ca" xr:uid="{53836E03-9EBD-4255-A981-B2A091E667A9}"/>
    <hyperlink ref="H78" r:id="rId82" xr:uid="{457D8845-8CB0-4F2B-849A-0617319474F1}"/>
  </hyperlinks>
  <pageMargins left="0.7" right="0.7" top="0.75" bottom="0.75" header="0.3" footer="0.3"/>
  <pageSetup orientation="portrait" r:id="rId8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BA8E-470B-4C5F-927F-C78B1DB22CCE}">
  <sheetPr>
    <tabColor theme="6" tint="0.79998168889431442"/>
  </sheetPr>
  <dimension ref="A1:AD122"/>
  <sheetViews>
    <sheetView zoomScale="85" zoomScaleNormal="85" workbookViewId="0">
      <selection activeCell="E35" sqref="E35"/>
    </sheetView>
  </sheetViews>
  <sheetFormatPr defaultColWidth="8.85546875" defaultRowHeight="15" outlineLevelCol="1" x14ac:dyDescent="0.25"/>
  <cols>
    <col min="1" max="1" width="14.28515625" style="1" bestFit="1" customWidth="1"/>
    <col min="2" max="2" width="41.28515625" style="1" bestFit="1" customWidth="1"/>
    <col min="3" max="3" width="8" style="1" customWidth="1"/>
    <col min="4" max="4" width="14.5703125" style="8" bestFit="1" customWidth="1"/>
    <col min="5" max="5" width="20.42578125" style="1" bestFit="1" customWidth="1"/>
    <col min="6" max="6" width="18.5703125" style="1" bestFit="1" customWidth="1"/>
    <col min="7" max="7" width="29.42578125" style="1" bestFit="1" customWidth="1"/>
    <col min="8" max="8" width="35.140625" style="9" bestFit="1" customWidth="1"/>
    <col min="9" max="9" width="15" style="8" bestFit="1" customWidth="1"/>
    <col min="10" max="10" width="20.7109375" style="9" bestFit="1" customWidth="1"/>
    <col min="11" max="11" width="5.140625" style="1" customWidth="1"/>
    <col min="12" max="12" width="15.140625" style="1" customWidth="1" outlineLevel="1"/>
    <col min="13" max="14" width="8" style="1" customWidth="1" outlineLevel="1"/>
    <col min="15" max="15" width="13.28515625" style="1" customWidth="1" outlineLevel="1"/>
    <col min="16" max="16" width="9.5703125" style="1" customWidth="1" outlineLevel="1"/>
    <col min="17" max="17" width="13.140625" style="1" customWidth="1" outlineLevel="1"/>
    <col min="18" max="18" width="20.7109375" style="1" customWidth="1" outlineLevel="1"/>
    <col min="19" max="19" width="8.28515625" style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20" x14ac:dyDescent="0.25">
      <c r="A1" s="51" t="s">
        <v>2292</v>
      </c>
    </row>
    <row r="2" spans="1:20" ht="15.75" thickBot="1" x14ac:dyDescent="0.3"/>
    <row r="3" spans="1:20" ht="27" thickBot="1" x14ac:dyDescent="0.3">
      <c r="B3" s="421" t="s">
        <v>1088</v>
      </c>
      <c r="C3" s="422"/>
      <c r="D3" s="422"/>
      <c r="E3" s="422"/>
      <c r="F3" s="422"/>
      <c r="G3" s="422"/>
      <c r="H3" s="422"/>
      <c r="I3" s="422"/>
      <c r="J3" s="423"/>
    </row>
    <row r="5" spans="1:20" ht="15.75" thickBot="1" x14ac:dyDescent="0.3"/>
    <row r="6" spans="1:20" ht="16.5" thickBot="1" x14ac:dyDescent="0.3">
      <c r="B6" s="415" t="s">
        <v>1089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0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0" ht="30" x14ac:dyDescent="0.25">
      <c r="B8" s="23" t="s">
        <v>1311</v>
      </c>
      <c r="C8" s="5"/>
      <c r="D8" s="11" t="s">
        <v>26</v>
      </c>
      <c r="E8" s="10" t="s">
        <v>1345</v>
      </c>
      <c r="F8" s="3"/>
      <c r="G8" s="7" t="s">
        <v>101</v>
      </c>
      <c r="H8" s="18" t="s">
        <v>1145</v>
      </c>
      <c r="I8" s="11" t="s">
        <v>782</v>
      </c>
      <c r="J8" s="24"/>
      <c r="L8" s="26" t="s">
        <v>1303</v>
      </c>
      <c r="N8" s="11"/>
      <c r="O8" s="1" t="s">
        <v>1304</v>
      </c>
      <c r="R8" s="18" t="s">
        <v>1305</v>
      </c>
      <c r="S8" s="43"/>
    </row>
    <row r="9" spans="1:20" x14ac:dyDescent="0.25">
      <c r="B9" s="23" t="s">
        <v>1090</v>
      </c>
      <c r="C9" s="5"/>
      <c r="D9" s="11"/>
      <c r="E9" s="10" t="s">
        <v>1346</v>
      </c>
      <c r="F9" s="3"/>
      <c r="G9" s="7"/>
      <c r="H9" s="18" t="s">
        <v>1146</v>
      </c>
      <c r="I9" s="11" t="s">
        <v>1147</v>
      </c>
      <c r="J9" s="24"/>
      <c r="L9" s="26"/>
      <c r="N9" s="11"/>
      <c r="R9" s="18"/>
      <c r="S9" s="43"/>
    </row>
    <row r="10" spans="1:20" x14ac:dyDescent="0.25">
      <c r="B10" s="23" t="s">
        <v>1310</v>
      </c>
      <c r="C10" s="5"/>
      <c r="D10" s="11"/>
      <c r="E10" s="10" t="s">
        <v>1347</v>
      </c>
      <c r="F10" s="3"/>
      <c r="G10" s="7"/>
      <c r="H10" s="18" t="s">
        <v>1148</v>
      </c>
      <c r="I10" s="11" t="s">
        <v>1149</v>
      </c>
      <c r="J10" s="24"/>
      <c r="L10" s="26"/>
      <c r="N10" s="11"/>
      <c r="R10" s="18"/>
      <c r="S10" s="43"/>
      <c r="T10"/>
    </row>
    <row r="11" spans="1:20" ht="15.75" thickBot="1" x14ac:dyDescent="0.3">
      <c r="B11" s="23" t="s">
        <v>1307</v>
      </c>
      <c r="C11" s="5"/>
      <c r="D11" s="11"/>
      <c r="E11" s="10" t="s">
        <v>1348</v>
      </c>
      <c r="F11" s="3"/>
      <c r="G11" s="7" t="s">
        <v>1150</v>
      </c>
      <c r="H11" s="18"/>
      <c r="I11" s="11" t="s">
        <v>795</v>
      </c>
      <c r="J11" s="24"/>
      <c r="L11" s="27"/>
      <c r="M11" s="29"/>
      <c r="N11" s="36"/>
      <c r="O11" s="29"/>
      <c r="P11" s="29"/>
      <c r="Q11" s="29"/>
      <c r="R11" s="40"/>
      <c r="S11" s="47"/>
      <c r="T11"/>
    </row>
    <row r="12" spans="1:20" x14ac:dyDescent="0.25">
      <c r="B12" s="23" t="s">
        <v>1091</v>
      </c>
      <c r="C12" s="5"/>
      <c r="D12" s="11" t="s">
        <v>26</v>
      </c>
      <c r="E12" s="10" t="s">
        <v>1349</v>
      </c>
      <c r="F12" s="3"/>
      <c r="G12" s="7" t="s">
        <v>810</v>
      </c>
      <c r="H12" s="18" t="s">
        <v>1151</v>
      </c>
      <c r="I12" s="11" t="s">
        <v>1152</v>
      </c>
      <c r="J12" s="24"/>
      <c r="R12" s="18"/>
      <c r="S12" s="11"/>
      <c r="T12"/>
    </row>
    <row r="13" spans="1:20" x14ac:dyDescent="0.25">
      <c r="B13" s="23" t="s">
        <v>1308</v>
      </c>
      <c r="C13" s="5"/>
      <c r="D13" s="11"/>
      <c r="E13" s="10" t="s">
        <v>1350</v>
      </c>
      <c r="F13" s="3"/>
      <c r="G13" s="7"/>
      <c r="H13" s="18" t="s">
        <v>1153</v>
      </c>
      <c r="J13" s="24"/>
      <c r="R13" s="18"/>
      <c r="S13" s="11"/>
      <c r="T13"/>
    </row>
    <row r="14" spans="1:20" x14ac:dyDescent="0.25">
      <c r="B14" s="23" t="s">
        <v>1092</v>
      </c>
      <c r="C14" s="5"/>
      <c r="D14" s="11"/>
      <c r="E14" s="10" t="s">
        <v>1351</v>
      </c>
      <c r="F14" s="3" t="s">
        <v>1431</v>
      </c>
      <c r="G14" s="7" t="s">
        <v>1154</v>
      </c>
      <c r="H14" s="18" t="s">
        <v>1155</v>
      </c>
      <c r="I14" s="11" t="s">
        <v>50</v>
      </c>
      <c r="J14" s="24"/>
    </row>
    <row r="15" spans="1:20" x14ac:dyDescent="0.25">
      <c r="B15" s="23" t="s">
        <v>1093</v>
      </c>
      <c r="C15" s="5"/>
      <c r="D15" s="11" t="s">
        <v>909</v>
      </c>
      <c r="E15" s="10" t="s">
        <v>1352</v>
      </c>
      <c r="F15" s="3"/>
      <c r="G15" s="7" t="s">
        <v>1156</v>
      </c>
      <c r="H15" s="18"/>
      <c r="I15" s="11" t="s">
        <v>791</v>
      </c>
      <c r="J15" s="24"/>
    </row>
    <row r="16" spans="1:20" ht="30" x14ac:dyDescent="0.25">
      <c r="B16" s="23" t="s">
        <v>1094</v>
      </c>
      <c r="C16" s="5"/>
      <c r="D16" s="11" t="s">
        <v>909</v>
      </c>
      <c r="E16" s="10" t="s">
        <v>1353</v>
      </c>
      <c r="F16" s="10" t="s">
        <v>1432</v>
      </c>
      <c r="G16" s="7" t="s">
        <v>871</v>
      </c>
      <c r="H16" s="18" t="s">
        <v>1448</v>
      </c>
      <c r="I16" s="11" t="s">
        <v>216</v>
      </c>
      <c r="J16" s="24"/>
    </row>
    <row r="17" spans="2:10" x14ac:dyDescent="0.25">
      <c r="B17" s="23" t="s">
        <v>1095</v>
      </c>
      <c r="C17" s="5"/>
      <c r="D17" s="11"/>
      <c r="E17" s="10" t="s">
        <v>1354</v>
      </c>
      <c r="F17" s="3"/>
      <c r="G17" s="7"/>
      <c r="H17" s="18" t="s">
        <v>1157</v>
      </c>
      <c r="I17" s="11" t="s">
        <v>791</v>
      </c>
      <c r="J17" s="24"/>
    </row>
    <row r="18" spans="2:10" ht="30" x14ac:dyDescent="0.25">
      <c r="B18" s="23" t="s">
        <v>919</v>
      </c>
      <c r="C18" s="5"/>
      <c r="D18" s="11"/>
      <c r="E18" s="10" t="s">
        <v>971</v>
      </c>
      <c r="F18" s="10" t="s">
        <v>1442</v>
      </c>
      <c r="G18" s="7"/>
      <c r="H18" s="18" t="s">
        <v>788</v>
      </c>
      <c r="I18" s="11"/>
      <c r="J18" s="24"/>
    </row>
    <row r="19" spans="2:10" x14ac:dyDescent="0.25">
      <c r="B19" s="23" t="s">
        <v>1096</v>
      </c>
      <c r="C19" s="5"/>
      <c r="D19" s="11"/>
      <c r="E19" s="10" t="s">
        <v>1355</v>
      </c>
      <c r="F19" s="3"/>
      <c r="G19" s="7" t="s">
        <v>1158</v>
      </c>
      <c r="H19" s="18" t="s">
        <v>1159</v>
      </c>
      <c r="I19" s="11" t="s">
        <v>166</v>
      </c>
      <c r="J19" s="24"/>
    </row>
    <row r="20" spans="2:10" x14ac:dyDescent="0.25">
      <c r="B20" s="23" t="s">
        <v>1097</v>
      </c>
      <c r="C20" s="5"/>
      <c r="D20" s="11" t="s">
        <v>1341</v>
      </c>
      <c r="E20" s="10" t="s">
        <v>1356</v>
      </c>
      <c r="F20" s="3"/>
      <c r="G20" s="7" t="s">
        <v>1160</v>
      </c>
      <c r="H20" s="18" t="s">
        <v>1161</v>
      </c>
      <c r="I20" s="11" t="s">
        <v>50</v>
      </c>
      <c r="J20" s="24"/>
    </row>
    <row r="21" spans="2:10" x14ac:dyDescent="0.25">
      <c r="B21" s="23" t="s">
        <v>1309</v>
      </c>
      <c r="C21" s="5"/>
      <c r="D21" s="11"/>
      <c r="E21" s="10" t="s">
        <v>1357</v>
      </c>
      <c r="F21" s="3"/>
      <c r="G21" s="7" t="s">
        <v>771</v>
      </c>
      <c r="H21" s="18" t="s">
        <v>1162</v>
      </c>
      <c r="I21" s="11" t="s">
        <v>1459</v>
      </c>
      <c r="J21" s="24"/>
    </row>
    <row r="22" spans="2:10" x14ac:dyDescent="0.25">
      <c r="B22" s="23" t="s">
        <v>1098</v>
      </c>
      <c r="C22" s="5"/>
      <c r="D22" s="11" t="s">
        <v>1342</v>
      </c>
      <c r="E22" s="10" t="s">
        <v>1358</v>
      </c>
      <c r="F22" s="3"/>
      <c r="G22" s="7" t="s">
        <v>1163</v>
      </c>
      <c r="H22" s="18"/>
      <c r="I22" s="11" t="s">
        <v>145</v>
      </c>
      <c r="J22" s="24"/>
    </row>
    <row r="23" spans="2:10" ht="30" x14ac:dyDescent="0.25">
      <c r="B23" s="23" t="s">
        <v>8111</v>
      </c>
      <c r="C23" s="5"/>
      <c r="D23" s="11" t="s">
        <v>958</v>
      </c>
      <c r="E23" s="10" t="s">
        <v>977</v>
      </c>
      <c r="F23" s="3" t="s">
        <v>1040</v>
      </c>
      <c r="G23" s="7" t="s">
        <v>799</v>
      </c>
      <c r="H23" s="18" t="s">
        <v>1449</v>
      </c>
      <c r="I23" s="11" t="s">
        <v>118</v>
      </c>
      <c r="J23" s="24"/>
    </row>
    <row r="24" spans="2:10" x14ac:dyDescent="0.25">
      <c r="B24" s="23" t="s">
        <v>1099</v>
      </c>
      <c r="C24" s="5"/>
      <c r="D24" s="11"/>
      <c r="E24" s="10" t="s">
        <v>1359</v>
      </c>
      <c r="F24" s="3"/>
      <c r="G24" s="7" t="s">
        <v>1164</v>
      </c>
      <c r="H24" s="18"/>
      <c r="I24" s="11" t="s">
        <v>103</v>
      </c>
      <c r="J24" s="24"/>
    </row>
    <row r="25" spans="2:10" x14ac:dyDescent="0.25">
      <c r="B25" s="23" t="s">
        <v>1100</v>
      </c>
      <c r="C25" s="5"/>
      <c r="D25" s="11"/>
      <c r="E25" s="10" t="s">
        <v>1360</v>
      </c>
      <c r="F25" s="3"/>
      <c r="G25" s="7"/>
      <c r="H25" s="18" t="s">
        <v>1165</v>
      </c>
      <c r="I25" s="11" t="s">
        <v>9</v>
      </c>
      <c r="J25" s="24"/>
    </row>
    <row r="26" spans="2:10" x14ac:dyDescent="0.25">
      <c r="B26" s="23" t="s">
        <v>1101</v>
      </c>
      <c r="C26" s="5"/>
      <c r="D26" s="11"/>
      <c r="E26" s="10" t="s">
        <v>1361</v>
      </c>
      <c r="F26" s="3"/>
      <c r="G26" s="7"/>
      <c r="H26" s="18" t="s">
        <v>1166</v>
      </c>
      <c r="I26" s="11" t="s">
        <v>1167</v>
      </c>
      <c r="J26" s="24"/>
    </row>
    <row r="27" spans="2:10" x14ac:dyDescent="0.25">
      <c r="B27" s="23" t="s">
        <v>1102</v>
      </c>
      <c r="C27" s="5"/>
      <c r="D27" s="11"/>
      <c r="E27" s="10" t="s">
        <v>1362</v>
      </c>
      <c r="F27" s="3"/>
      <c r="G27" s="7"/>
      <c r="H27" s="18" t="s">
        <v>1168</v>
      </c>
      <c r="I27" s="11" t="s">
        <v>118</v>
      </c>
      <c r="J27" s="24"/>
    </row>
    <row r="28" spans="2:10" ht="30" x14ac:dyDescent="0.25">
      <c r="B28" s="23" t="s">
        <v>1103</v>
      </c>
      <c r="C28" s="5"/>
      <c r="D28" s="11"/>
      <c r="E28" s="10" t="s">
        <v>1363</v>
      </c>
      <c r="F28" s="3"/>
      <c r="G28" s="7" t="s">
        <v>1169</v>
      </c>
      <c r="H28" s="18" t="s">
        <v>1170</v>
      </c>
      <c r="I28" s="11" t="s">
        <v>216</v>
      </c>
      <c r="J28" s="24"/>
    </row>
    <row r="29" spans="2:10" x14ac:dyDescent="0.25">
      <c r="B29" s="23" t="s">
        <v>1104</v>
      </c>
      <c r="C29" s="5"/>
      <c r="D29" s="11"/>
      <c r="E29" s="10" t="s">
        <v>1364</v>
      </c>
      <c r="F29" s="3" t="s">
        <v>1433</v>
      </c>
      <c r="G29" s="7" t="s">
        <v>1171</v>
      </c>
      <c r="H29" s="18"/>
      <c r="I29" s="11" t="s">
        <v>359</v>
      </c>
      <c r="J29" s="24"/>
    </row>
    <row r="30" spans="2:10" x14ac:dyDescent="0.25">
      <c r="B30" s="23" t="s">
        <v>1312</v>
      </c>
      <c r="C30" s="5"/>
      <c r="D30" s="11"/>
      <c r="E30" s="10" t="s">
        <v>1365</v>
      </c>
      <c r="F30" s="3" t="s">
        <v>1434</v>
      </c>
      <c r="G30" s="7" t="s">
        <v>1172</v>
      </c>
      <c r="H30" s="18" t="s">
        <v>1173</v>
      </c>
      <c r="I30" s="11" t="s">
        <v>1458</v>
      </c>
      <c r="J30" s="24"/>
    </row>
    <row r="31" spans="2:10" x14ac:dyDescent="0.25">
      <c r="B31" s="23" t="s">
        <v>1313</v>
      </c>
      <c r="C31" s="44" t="s">
        <v>399</v>
      </c>
      <c r="D31" s="11"/>
      <c r="E31" s="10" t="s">
        <v>985</v>
      </c>
      <c r="F31" s="3"/>
      <c r="G31" s="7" t="s">
        <v>1174</v>
      </c>
      <c r="H31" s="18" t="s">
        <v>813</v>
      </c>
      <c r="I31" s="11" t="s">
        <v>1457</v>
      </c>
      <c r="J31" s="24"/>
    </row>
    <row r="32" spans="2:10" x14ac:dyDescent="0.25">
      <c r="B32" s="23" t="s">
        <v>1105</v>
      </c>
      <c r="C32" s="5"/>
      <c r="D32" s="11"/>
      <c r="E32" s="10" t="s">
        <v>1366</v>
      </c>
      <c r="F32" s="3"/>
      <c r="G32" s="7" t="s">
        <v>771</v>
      </c>
      <c r="H32" s="18" t="s">
        <v>1175</v>
      </c>
      <c r="I32" s="11" t="s">
        <v>279</v>
      </c>
      <c r="J32" s="24"/>
    </row>
    <row r="33" spans="2:10" x14ac:dyDescent="0.25">
      <c r="B33" s="23" t="s">
        <v>1106</v>
      </c>
      <c r="C33" s="5"/>
      <c r="D33" s="11"/>
      <c r="E33" s="10" t="s">
        <v>1367</v>
      </c>
      <c r="F33" s="3"/>
      <c r="G33" s="7" t="s">
        <v>1176</v>
      </c>
      <c r="H33" s="18" t="s">
        <v>1177</v>
      </c>
      <c r="I33" s="11"/>
      <c r="J33" s="24"/>
    </row>
    <row r="34" spans="2:10" x14ac:dyDescent="0.25">
      <c r="B34" s="23" t="s">
        <v>1107</v>
      </c>
      <c r="C34" s="5"/>
      <c r="D34" s="11"/>
      <c r="E34" s="10" t="s">
        <v>1368</v>
      </c>
      <c r="F34" s="3"/>
      <c r="G34" s="7" t="s">
        <v>1178</v>
      </c>
      <c r="H34" s="18"/>
      <c r="I34" s="11" t="s">
        <v>1456</v>
      </c>
      <c r="J34" s="24"/>
    </row>
    <row r="35" spans="2:10" x14ac:dyDescent="0.25">
      <c r="B35" s="23" t="s">
        <v>8705</v>
      </c>
      <c r="C35" s="5"/>
      <c r="D35" s="11"/>
      <c r="E35" s="10" t="s">
        <v>8708</v>
      </c>
      <c r="F35" s="3"/>
      <c r="G35" s="7" t="s">
        <v>8706</v>
      </c>
      <c r="H35" s="18" t="s">
        <v>8707</v>
      </c>
      <c r="I35" s="11"/>
      <c r="J35" s="24"/>
    </row>
    <row r="36" spans="2:10" x14ac:dyDescent="0.25">
      <c r="B36" s="23" t="s">
        <v>1108</v>
      </c>
      <c r="C36" s="5"/>
      <c r="D36" s="11"/>
      <c r="E36" s="10" t="s">
        <v>1369</v>
      </c>
      <c r="F36" s="3"/>
      <c r="G36" s="7" t="s">
        <v>1179</v>
      </c>
      <c r="H36" s="18" t="s">
        <v>1180</v>
      </c>
      <c r="I36" s="11" t="s">
        <v>24</v>
      </c>
      <c r="J36" s="24"/>
    </row>
    <row r="37" spans="2:10" x14ac:dyDescent="0.25">
      <c r="B37" s="23" t="s">
        <v>1109</v>
      </c>
      <c r="C37" s="5"/>
      <c r="D37" s="11"/>
      <c r="E37" s="10" t="s">
        <v>1370</v>
      </c>
      <c r="F37" s="3"/>
      <c r="G37" s="7"/>
      <c r="H37" s="18" t="s">
        <v>1181</v>
      </c>
      <c r="I37" s="11" t="s">
        <v>1182</v>
      </c>
      <c r="J37" s="24"/>
    </row>
    <row r="38" spans="2:10" x14ac:dyDescent="0.25">
      <c r="B38" s="23" t="s">
        <v>741</v>
      </c>
      <c r="C38" s="5"/>
      <c r="D38" s="11" t="s">
        <v>1343</v>
      </c>
      <c r="E38" s="10" t="s">
        <v>995</v>
      </c>
      <c r="F38" s="3" t="s">
        <v>1183</v>
      </c>
      <c r="G38" s="7" t="s">
        <v>1184</v>
      </c>
      <c r="H38" s="18" t="s">
        <v>1185</v>
      </c>
      <c r="I38" s="11" t="s">
        <v>99</v>
      </c>
      <c r="J38" s="24"/>
    </row>
    <row r="39" spans="2:10" x14ac:dyDescent="0.25">
      <c r="B39" s="23" t="s">
        <v>1110</v>
      </c>
      <c r="C39" s="5"/>
      <c r="D39" s="11"/>
      <c r="E39" s="10" t="s">
        <v>1371</v>
      </c>
      <c r="F39" s="3"/>
      <c r="G39" s="7"/>
      <c r="H39" s="18" t="s">
        <v>1186</v>
      </c>
      <c r="I39" s="11" t="s">
        <v>216</v>
      </c>
      <c r="J39" s="24"/>
    </row>
    <row r="40" spans="2:10" x14ac:dyDescent="0.25">
      <c r="B40" s="23" t="s">
        <v>1314</v>
      </c>
      <c r="C40" s="5"/>
      <c r="D40" s="11"/>
      <c r="E40" s="10" t="s">
        <v>1372</v>
      </c>
      <c r="F40" s="3"/>
      <c r="G40" s="7"/>
      <c r="H40" s="18" t="s">
        <v>1187</v>
      </c>
      <c r="I40" s="11"/>
      <c r="J40" s="24"/>
    </row>
    <row r="41" spans="2:10" x14ac:dyDescent="0.25">
      <c r="B41" s="23" t="s">
        <v>1111</v>
      </c>
      <c r="C41" s="5"/>
      <c r="D41" s="11" t="s">
        <v>718</v>
      </c>
      <c r="E41" s="10" t="s">
        <v>1373</v>
      </c>
      <c r="F41" s="3"/>
      <c r="G41" s="7" t="s">
        <v>1188</v>
      </c>
      <c r="H41" s="18" t="s">
        <v>1189</v>
      </c>
      <c r="I41" s="11" t="s">
        <v>1455</v>
      </c>
      <c r="J41" s="24"/>
    </row>
    <row r="42" spans="2:10" x14ac:dyDescent="0.25">
      <c r="B42" s="23" t="s">
        <v>1112</v>
      </c>
      <c r="C42" s="5"/>
      <c r="D42" s="11"/>
      <c r="E42" s="10" t="s">
        <v>1374</v>
      </c>
      <c r="F42" s="3"/>
      <c r="G42" s="7" t="s">
        <v>1190</v>
      </c>
      <c r="H42" s="18" t="s">
        <v>1191</v>
      </c>
      <c r="I42" s="11" t="s">
        <v>368</v>
      </c>
      <c r="J42" s="24"/>
    </row>
    <row r="43" spans="2:10" x14ac:dyDescent="0.25">
      <c r="B43" s="23" t="s">
        <v>1315</v>
      </c>
      <c r="C43" s="44" t="s">
        <v>399</v>
      </c>
      <c r="D43" s="11"/>
      <c r="E43" s="10" t="s">
        <v>1375</v>
      </c>
      <c r="F43" s="3"/>
      <c r="G43" s="7" t="s">
        <v>1192</v>
      </c>
      <c r="H43" s="18" t="s">
        <v>1193</v>
      </c>
      <c r="I43" s="11" t="s">
        <v>1194</v>
      </c>
      <c r="J43" s="24"/>
    </row>
    <row r="44" spans="2:10" x14ac:dyDescent="0.25">
      <c r="B44" s="23" t="s">
        <v>1316</v>
      </c>
      <c r="C44" s="5"/>
      <c r="D44" s="11"/>
      <c r="E44" s="10" t="s">
        <v>1376</v>
      </c>
      <c r="F44" s="3"/>
      <c r="G44" s="7" t="s">
        <v>1195</v>
      </c>
      <c r="H44" s="18" t="s">
        <v>1196</v>
      </c>
      <c r="I44" s="11" t="s">
        <v>59</v>
      </c>
      <c r="J44" s="24"/>
    </row>
    <row r="45" spans="2:10" x14ac:dyDescent="0.25">
      <c r="B45" s="23" t="s">
        <v>1113</v>
      </c>
      <c r="C45" s="5"/>
      <c r="D45" s="11"/>
      <c r="E45" s="10"/>
      <c r="F45" s="3"/>
      <c r="G45" s="7"/>
      <c r="H45" s="18" t="s">
        <v>1197</v>
      </c>
      <c r="I45" s="11"/>
      <c r="J45" s="24"/>
    </row>
    <row r="46" spans="2:10" x14ac:dyDescent="0.25">
      <c r="B46" s="23" t="s">
        <v>1114</v>
      </c>
      <c r="C46" s="5"/>
      <c r="D46" s="11" t="s">
        <v>1341</v>
      </c>
      <c r="E46" s="10" t="s">
        <v>1377</v>
      </c>
      <c r="F46" s="3" t="s">
        <v>1377</v>
      </c>
      <c r="G46" s="7"/>
      <c r="H46" s="18" t="s">
        <v>1198</v>
      </c>
      <c r="I46" s="11" t="s">
        <v>795</v>
      </c>
      <c r="J46" s="24"/>
    </row>
    <row r="47" spans="2:10" x14ac:dyDescent="0.25">
      <c r="B47" s="23" t="s">
        <v>1317</v>
      </c>
      <c r="C47" s="5"/>
      <c r="D47" s="11"/>
      <c r="E47" s="10" t="s">
        <v>1378</v>
      </c>
      <c r="F47" s="3" t="s">
        <v>1435</v>
      </c>
      <c r="G47" s="7" t="s">
        <v>1199</v>
      </c>
      <c r="H47" s="18" t="s">
        <v>1200</v>
      </c>
      <c r="I47" s="11" t="s">
        <v>791</v>
      </c>
      <c r="J47" s="24"/>
    </row>
    <row r="48" spans="2:10" ht="30" x14ac:dyDescent="0.25">
      <c r="B48" s="23" t="s">
        <v>712</v>
      </c>
      <c r="C48" s="5"/>
      <c r="D48" s="11"/>
      <c r="E48" s="10" t="s">
        <v>720</v>
      </c>
      <c r="F48" s="10" t="s">
        <v>722</v>
      </c>
      <c r="G48" s="7"/>
      <c r="H48" s="18" t="s">
        <v>713</v>
      </c>
      <c r="I48" s="11"/>
      <c r="J48" s="24"/>
    </row>
    <row r="49" spans="2:10" ht="30" x14ac:dyDescent="0.25">
      <c r="B49" s="23" t="s">
        <v>1318</v>
      </c>
      <c r="C49" s="5"/>
      <c r="D49" s="11"/>
      <c r="E49" s="10" t="s">
        <v>1379</v>
      </c>
      <c r="F49" s="3"/>
      <c r="G49" s="7" t="s">
        <v>52</v>
      </c>
      <c r="H49" s="18" t="s">
        <v>1201</v>
      </c>
      <c r="I49" s="11"/>
      <c r="J49" s="24" t="s">
        <v>1319</v>
      </c>
    </row>
    <row r="50" spans="2:10" x14ac:dyDescent="0.25">
      <c r="B50" s="23" t="s">
        <v>1115</v>
      </c>
      <c r="C50" s="5"/>
      <c r="D50" s="11"/>
      <c r="E50" s="10" t="s">
        <v>1380</v>
      </c>
      <c r="F50" s="3"/>
      <c r="G50" s="7" t="s">
        <v>277</v>
      </c>
      <c r="H50" s="18" t="s">
        <v>1202</v>
      </c>
      <c r="I50" s="11" t="s">
        <v>1203</v>
      </c>
      <c r="J50" s="24"/>
    </row>
    <row r="51" spans="2:10" x14ac:dyDescent="0.25">
      <c r="B51" s="23" t="s">
        <v>1320</v>
      </c>
      <c r="C51" s="5"/>
      <c r="D51" s="11"/>
      <c r="E51" s="10" t="s">
        <v>1381</v>
      </c>
      <c r="F51" s="3"/>
      <c r="G51" s="7" t="s">
        <v>1204</v>
      </c>
      <c r="H51" s="18" t="s">
        <v>1205</v>
      </c>
      <c r="I51" s="11" t="s">
        <v>429</v>
      </c>
      <c r="J51" s="24"/>
    </row>
    <row r="52" spans="2:10" x14ac:dyDescent="0.25">
      <c r="B52" s="23" t="s">
        <v>1116</v>
      </c>
      <c r="C52" s="5"/>
      <c r="D52" s="11"/>
      <c r="E52" s="10" t="s">
        <v>1382</v>
      </c>
      <c r="F52" s="3"/>
      <c r="G52" s="7" t="s">
        <v>1206</v>
      </c>
      <c r="H52" s="18" t="s">
        <v>1207</v>
      </c>
      <c r="I52" s="11"/>
      <c r="J52" s="24"/>
    </row>
    <row r="53" spans="2:10" x14ac:dyDescent="0.25">
      <c r="B53" s="23" t="s">
        <v>1117</v>
      </c>
      <c r="C53" s="5"/>
      <c r="D53" s="11"/>
      <c r="E53" s="10" t="s">
        <v>1383</v>
      </c>
      <c r="F53" s="3"/>
      <c r="G53" s="7" t="s">
        <v>1208</v>
      </c>
      <c r="H53" s="18" t="s">
        <v>1209</v>
      </c>
      <c r="I53" s="11" t="s">
        <v>1210</v>
      </c>
      <c r="J53" s="24"/>
    </row>
    <row r="54" spans="2:10" x14ac:dyDescent="0.25">
      <c r="B54" s="23" t="s">
        <v>1118</v>
      </c>
      <c r="C54" s="5"/>
      <c r="D54" s="11" t="s">
        <v>958</v>
      </c>
      <c r="E54" s="10" t="s">
        <v>1384</v>
      </c>
      <c r="F54" s="3" t="s">
        <v>1436</v>
      </c>
      <c r="G54" s="7" t="s">
        <v>1211</v>
      </c>
      <c r="H54" s="18" t="s">
        <v>1212</v>
      </c>
      <c r="I54" s="11" t="s">
        <v>242</v>
      </c>
      <c r="J54" s="24"/>
    </row>
    <row r="55" spans="2:10" ht="30" x14ac:dyDescent="0.25">
      <c r="B55" s="23" t="s">
        <v>1321</v>
      </c>
      <c r="C55" s="5"/>
      <c r="D55" s="11" t="s">
        <v>26</v>
      </c>
      <c r="E55" s="10" t="s">
        <v>1385</v>
      </c>
      <c r="F55" s="3" t="s">
        <v>1437</v>
      </c>
      <c r="G55" s="7" t="s">
        <v>1213</v>
      </c>
      <c r="H55" s="18" t="s">
        <v>1450</v>
      </c>
      <c r="I55" s="11" t="s">
        <v>209</v>
      </c>
      <c r="J55" s="24" t="s">
        <v>1322</v>
      </c>
    </row>
    <row r="56" spans="2:10" x14ac:dyDescent="0.25">
      <c r="B56" s="23" t="s">
        <v>1323</v>
      </c>
      <c r="C56" s="44" t="s">
        <v>399</v>
      </c>
      <c r="D56" s="11"/>
      <c r="E56" s="10" t="s">
        <v>1386</v>
      </c>
      <c r="F56" s="3"/>
      <c r="G56" s="7" t="s">
        <v>1214</v>
      </c>
      <c r="H56" s="18" t="s">
        <v>1215</v>
      </c>
      <c r="I56" s="11"/>
      <c r="J56" s="24"/>
    </row>
    <row r="57" spans="2:10" x14ac:dyDescent="0.25">
      <c r="B57" s="23" t="s">
        <v>1119</v>
      </c>
      <c r="C57" s="5"/>
      <c r="D57" s="11"/>
      <c r="E57" s="10" t="s">
        <v>1387</v>
      </c>
      <c r="F57" s="3"/>
      <c r="G57" s="7" t="s">
        <v>1216</v>
      </c>
      <c r="H57" s="18" t="s">
        <v>1217</v>
      </c>
      <c r="I57" s="11" t="s">
        <v>1454</v>
      </c>
      <c r="J57" s="24"/>
    </row>
    <row r="58" spans="2:10" x14ac:dyDescent="0.25">
      <c r="B58" s="23" t="s">
        <v>1324</v>
      </c>
      <c r="C58" s="44" t="s">
        <v>399</v>
      </c>
      <c r="D58" s="11"/>
      <c r="E58" s="10" t="s">
        <v>1388</v>
      </c>
      <c r="F58" s="3"/>
      <c r="G58" s="7"/>
      <c r="H58" s="18"/>
      <c r="I58" s="11" t="s">
        <v>279</v>
      </c>
      <c r="J58" s="24"/>
    </row>
    <row r="59" spans="2:10" x14ac:dyDescent="0.25">
      <c r="B59" s="23" t="s">
        <v>1120</v>
      </c>
      <c r="C59" s="5"/>
      <c r="D59" s="11"/>
      <c r="E59" s="10" t="s">
        <v>1389</v>
      </c>
      <c r="F59" s="3"/>
      <c r="G59" s="7" t="s">
        <v>52</v>
      </c>
      <c r="H59" s="18" t="s">
        <v>1218</v>
      </c>
      <c r="I59" s="11" t="s">
        <v>209</v>
      </c>
      <c r="J59" s="24"/>
    </row>
    <row r="60" spans="2:10" x14ac:dyDescent="0.25">
      <c r="B60" s="23" t="s">
        <v>1121</v>
      </c>
      <c r="C60" s="5"/>
      <c r="D60" s="11"/>
      <c r="E60" s="10" t="s">
        <v>1390</v>
      </c>
      <c r="F60" s="3"/>
      <c r="G60" s="7" t="s">
        <v>414</v>
      </c>
      <c r="H60" s="18" t="s">
        <v>1219</v>
      </c>
      <c r="I60" s="11" t="s">
        <v>216</v>
      </c>
      <c r="J60" s="24"/>
    </row>
    <row r="61" spans="2:10" x14ac:dyDescent="0.25">
      <c r="B61" s="23" t="s">
        <v>1122</v>
      </c>
      <c r="C61" s="5"/>
      <c r="D61" s="11" t="s">
        <v>909</v>
      </c>
      <c r="E61" s="10" t="s">
        <v>1391</v>
      </c>
      <c r="F61" s="3"/>
      <c r="G61" s="7" t="s">
        <v>1220</v>
      </c>
      <c r="H61" s="18" t="s">
        <v>1221</v>
      </c>
      <c r="I61" s="11" t="s">
        <v>9</v>
      </c>
      <c r="J61" s="24"/>
    </row>
    <row r="62" spans="2:10" x14ac:dyDescent="0.25">
      <c r="B62" s="23" t="s">
        <v>1123</v>
      </c>
      <c r="C62" s="5"/>
      <c r="D62" s="11"/>
      <c r="E62" s="10" t="s">
        <v>1392</v>
      </c>
      <c r="F62" s="3"/>
      <c r="G62" s="7" t="s">
        <v>1222</v>
      </c>
      <c r="H62" s="18" t="s">
        <v>1223</v>
      </c>
      <c r="I62" s="11"/>
      <c r="J62" s="24"/>
    </row>
    <row r="63" spans="2:10" x14ac:dyDescent="0.25">
      <c r="B63" s="23" t="s">
        <v>1325</v>
      </c>
      <c r="C63" s="5"/>
      <c r="D63" s="11" t="s">
        <v>1341</v>
      </c>
      <c r="E63" s="10" t="s">
        <v>1224</v>
      </c>
      <c r="F63" s="3" t="s">
        <v>1225</v>
      </c>
      <c r="G63" s="7" t="s">
        <v>1226</v>
      </c>
      <c r="H63" s="18" t="s">
        <v>1227</v>
      </c>
      <c r="I63" s="11" t="s">
        <v>216</v>
      </c>
      <c r="J63" s="24"/>
    </row>
    <row r="64" spans="2:10" x14ac:dyDescent="0.25">
      <c r="B64" s="23" t="s">
        <v>1326</v>
      </c>
      <c r="C64" s="5"/>
      <c r="D64" s="11"/>
      <c r="E64" s="10" t="s">
        <v>1393</v>
      </c>
      <c r="F64" s="3" t="s">
        <v>1438</v>
      </c>
      <c r="G64" s="7" t="s">
        <v>1228</v>
      </c>
      <c r="H64" s="18" t="s">
        <v>1229</v>
      </c>
      <c r="I64" s="11" t="s">
        <v>791</v>
      </c>
      <c r="J64" s="24" t="s">
        <v>1322</v>
      </c>
    </row>
    <row r="65" spans="2:30" x14ac:dyDescent="0.25">
      <c r="B65" s="23" t="s">
        <v>1124</v>
      </c>
      <c r="C65" s="5"/>
      <c r="D65" s="11"/>
      <c r="E65" s="10" t="s">
        <v>1394</v>
      </c>
      <c r="F65" s="3"/>
      <c r="G65" s="7" t="s">
        <v>1208</v>
      </c>
      <c r="H65" s="18" t="s">
        <v>1230</v>
      </c>
      <c r="I65" s="11" t="s">
        <v>340</v>
      </c>
      <c r="J65" s="24"/>
    </row>
    <row r="66" spans="2:30" x14ac:dyDescent="0.25">
      <c r="B66" s="23" t="s">
        <v>1327</v>
      </c>
      <c r="C66" s="5"/>
      <c r="D66" s="11"/>
      <c r="E66" s="10" t="s">
        <v>1395</v>
      </c>
      <c r="F66" s="3"/>
      <c r="G66" s="7" t="s">
        <v>1231</v>
      </c>
      <c r="H66" s="18" t="s">
        <v>1232</v>
      </c>
      <c r="I66" s="11" t="s">
        <v>216</v>
      </c>
      <c r="J66" s="24" t="s">
        <v>1322</v>
      </c>
    </row>
    <row r="67" spans="2:30" x14ac:dyDescent="0.25">
      <c r="B67" s="23" t="s">
        <v>1125</v>
      </c>
      <c r="C67" s="5"/>
      <c r="D67" s="11"/>
      <c r="E67" s="10" t="s">
        <v>1396</v>
      </c>
      <c r="F67" s="3"/>
      <c r="G67" s="7" t="s">
        <v>1233</v>
      </c>
      <c r="H67" s="18" t="s">
        <v>1234</v>
      </c>
      <c r="I67" s="11" t="s">
        <v>59</v>
      </c>
      <c r="J67" s="24"/>
    </row>
    <row r="68" spans="2:30" x14ac:dyDescent="0.25">
      <c r="B68" s="23" t="s">
        <v>1126</v>
      </c>
      <c r="C68" s="5"/>
      <c r="D68" s="11"/>
      <c r="E68" s="10" t="s">
        <v>1397</v>
      </c>
      <c r="F68" s="3"/>
      <c r="G68" s="7"/>
      <c r="H68" s="18" t="s">
        <v>1235</v>
      </c>
      <c r="I68" s="11" t="s">
        <v>791</v>
      </c>
      <c r="J68" s="24"/>
    </row>
    <row r="69" spans="2:30" x14ac:dyDescent="0.25">
      <c r="B69" t="s">
        <v>8687</v>
      </c>
      <c r="C69"/>
      <c r="D69"/>
      <c r="E69" t="s">
        <v>8688</v>
      </c>
      <c r="F69"/>
      <c r="G69"/>
      <c r="H69" s="143" t="s">
        <v>8689</v>
      </c>
      <c r="I69" t="s">
        <v>103</v>
      </c>
      <c r="J69"/>
      <c r="K69" s="4"/>
      <c r="L69" s="4"/>
      <c r="M69" s="4"/>
      <c r="N69" s="53"/>
      <c r="O69" s="5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ht="30" x14ac:dyDescent="0.25">
      <c r="B70" s="23" t="s">
        <v>1127</v>
      </c>
      <c r="C70" s="5"/>
      <c r="D70" s="11"/>
      <c r="E70" s="10"/>
      <c r="F70" s="3" t="s">
        <v>1443</v>
      </c>
      <c r="G70" s="7"/>
      <c r="H70" s="18" t="s">
        <v>1451</v>
      </c>
      <c r="I70" s="11"/>
      <c r="J70" s="24"/>
    </row>
    <row r="71" spans="2:30" ht="30" x14ac:dyDescent="0.25">
      <c r="L71" s="23" t="s">
        <v>1128</v>
      </c>
      <c r="M71" s="5"/>
      <c r="N71" s="11"/>
      <c r="O71" s="10" t="s">
        <v>1398</v>
      </c>
      <c r="P71" s="3"/>
      <c r="Q71" s="7" t="s">
        <v>1444</v>
      </c>
      <c r="R71" s="18" t="s">
        <v>1236</v>
      </c>
      <c r="S71" s="11"/>
      <c r="T71" s="24"/>
    </row>
    <row r="72" spans="2:30" x14ac:dyDescent="0.25">
      <c r="B72" s="23" t="s">
        <v>1328</v>
      </c>
      <c r="C72" s="5"/>
      <c r="D72" s="11"/>
      <c r="E72" s="10" t="s">
        <v>1399</v>
      </c>
      <c r="F72" s="3"/>
      <c r="G72" s="7" t="s">
        <v>1445</v>
      </c>
      <c r="H72" s="18" t="s">
        <v>1237</v>
      </c>
      <c r="I72" s="11" t="s">
        <v>782</v>
      </c>
      <c r="J72" s="24"/>
    </row>
    <row r="73" spans="2:30" x14ac:dyDescent="0.25">
      <c r="B73" s="23" t="s">
        <v>1129</v>
      </c>
      <c r="C73" s="5"/>
      <c r="D73" s="11"/>
      <c r="E73" s="10" t="s">
        <v>1400</v>
      </c>
      <c r="F73" s="3"/>
      <c r="G73" s="7" t="s">
        <v>414</v>
      </c>
      <c r="H73" s="18" t="s">
        <v>1238</v>
      </c>
      <c r="I73" s="11" t="s">
        <v>1239</v>
      </c>
      <c r="J73" s="24"/>
    </row>
    <row r="74" spans="2:30" x14ac:dyDescent="0.25">
      <c r="B74" s="23" t="s">
        <v>1329</v>
      </c>
      <c r="C74" s="5"/>
      <c r="D74" s="11" t="s">
        <v>909</v>
      </c>
      <c r="E74" s="10" t="s">
        <v>1401</v>
      </c>
      <c r="F74" s="3" t="s">
        <v>1401</v>
      </c>
      <c r="G74" s="7" t="s">
        <v>1446</v>
      </c>
      <c r="H74" s="18" t="s">
        <v>1240</v>
      </c>
      <c r="I74" s="11" t="s">
        <v>209</v>
      </c>
      <c r="J74" s="24"/>
    </row>
    <row r="75" spans="2:30" x14ac:dyDescent="0.25">
      <c r="B75" s="23" t="s">
        <v>1130</v>
      </c>
      <c r="C75" s="5"/>
      <c r="D75" s="11"/>
      <c r="E75" s="10" t="s">
        <v>1402</v>
      </c>
      <c r="F75" s="3"/>
      <c r="G75" s="7" t="s">
        <v>1241</v>
      </c>
      <c r="H75" s="18" t="s">
        <v>1242</v>
      </c>
      <c r="I75" s="11" t="s">
        <v>216</v>
      </c>
      <c r="J75" s="24"/>
    </row>
    <row r="76" spans="2:30" x14ac:dyDescent="0.25">
      <c r="B76" s="23" t="s">
        <v>1330</v>
      </c>
      <c r="C76" s="5"/>
      <c r="D76" s="11"/>
      <c r="E76" s="10" t="s">
        <v>1403</v>
      </c>
      <c r="F76" s="3"/>
      <c r="G76" s="7" t="s">
        <v>1447</v>
      </c>
      <c r="H76" s="18" t="s">
        <v>1243</v>
      </c>
      <c r="I76" s="11" t="s">
        <v>1453</v>
      </c>
      <c r="J76" s="24"/>
    </row>
    <row r="77" spans="2:30" x14ac:dyDescent="0.25">
      <c r="B77" s="23" t="s">
        <v>1131</v>
      </c>
      <c r="C77" s="5"/>
      <c r="D77" s="11"/>
      <c r="E77" s="10" t="s">
        <v>1404</v>
      </c>
      <c r="F77" s="3"/>
      <c r="G77" s="7"/>
      <c r="H77" s="18" t="s">
        <v>1244</v>
      </c>
      <c r="I77" s="11"/>
      <c r="J77" s="24"/>
    </row>
    <row r="78" spans="2:30" x14ac:dyDescent="0.25">
      <c r="B78" s="23" t="s">
        <v>1331</v>
      </c>
      <c r="C78" s="5"/>
      <c r="D78" s="11"/>
      <c r="E78" s="10" t="s">
        <v>1405</v>
      </c>
      <c r="F78" s="3"/>
      <c r="G78" s="7"/>
      <c r="H78" s="18" t="s">
        <v>1245</v>
      </c>
      <c r="I78" s="11"/>
      <c r="J78" s="24"/>
    </row>
    <row r="79" spans="2:30" x14ac:dyDescent="0.25">
      <c r="B79" s="23" t="s">
        <v>1132</v>
      </c>
      <c r="C79" s="5"/>
      <c r="D79" s="11"/>
      <c r="E79" s="10" t="s">
        <v>1406</v>
      </c>
      <c r="F79" s="3"/>
      <c r="G79" s="7" t="s">
        <v>801</v>
      </c>
      <c r="H79" s="18"/>
      <c r="I79" s="11" t="s">
        <v>207</v>
      </c>
      <c r="J79" s="24"/>
    </row>
    <row r="80" spans="2:30" ht="30" x14ac:dyDescent="0.25">
      <c r="B80" s="23" t="s">
        <v>1133</v>
      </c>
      <c r="C80" s="5"/>
      <c r="D80" s="11" t="s">
        <v>26</v>
      </c>
      <c r="E80" s="10" t="s">
        <v>1407</v>
      </c>
      <c r="F80" s="3" t="s">
        <v>1439</v>
      </c>
      <c r="G80" s="7" t="s">
        <v>1246</v>
      </c>
      <c r="H80" s="18" t="s">
        <v>1452</v>
      </c>
      <c r="I80" s="11" t="s">
        <v>145</v>
      </c>
      <c r="J80" s="24"/>
    </row>
    <row r="81" spans="2:10" x14ac:dyDescent="0.25">
      <c r="B81" s="23" t="s">
        <v>1332</v>
      </c>
      <c r="C81" s="44" t="s">
        <v>399</v>
      </c>
      <c r="D81" s="11"/>
      <c r="E81" s="10" t="s">
        <v>1408</v>
      </c>
      <c r="F81" s="3"/>
      <c r="G81" s="7"/>
      <c r="H81" s="18"/>
      <c r="I81" s="11" t="s">
        <v>1247</v>
      </c>
      <c r="J81" s="24"/>
    </row>
    <row r="82" spans="2:10" x14ac:dyDescent="0.25">
      <c r="B82" s="23" t="s">
        <v>1134</v>
      </c>
      <c r="C82" s="5"/>
      <c r="D82" s="11"/>
      <c r="E82" s="10" t="s">
        <v>1409</v>
      </c>
      <c r="F82" s="3"/>
      <c r="G82" s="7" t="s">
        <v>57</v>
      </c>
      <c r="H82" s="18" t="s">
        <v>1248</v>
      </c>
      <c r="I82" s="11" t="s">
        <v>1249</v>
      </c>
      <c r="J82" s="24"/>
    </row>
    <row r="83" spans="2:10" x14ac:dyDescent="0.25">
      <c r="B83" s="23" t="s">
        <v>1135</v>
      </c>
      <c r="C83" s="5"/>
      <c r="D83" s="11"/>
      <c r="E83" s="10" t="s">
        <v>1410</v>
      </c>
      <c r="F83" s="3"/>
      <c r="G83" s="7" t="s">
        <v>1250</v>
      </c>
      <c r="H83" s="18" t="s">
        <v>1251</v>
      </c>
      <c r="I83" s="11" t="s">
        <v>63</v>
      </c>
      <c r="J83" s="24"/>
    </row>
    <row r="84" spans="2:10" x14ac:dyDescent="0.25">
      <c r="B84" s="23" t="s">
        <v>1136</v>
      </c>
      <c r="C84" s="5"/>
      <c r="D84" s="11"/>
      <c r="E84" s="10" t="s">
        <v>1411</v>
      </c>
      <c r="F84" s="3"/>
      <c r="G84" s="7" t="s">
        <v>1252</v>
      </c>
      <c r="H84" s="18" t="s">
        <v>1253</v>
      </c>
      <c r="I84" s="11" t="s">
        <v>1254</v>
      </c>
      <c r="J84" s="24"/>
    </row>
    <row r="85" spans="2:10" x14ac:dyDescent="0.25">
      <c r="B85" s="23" t="s">
        <v>1137</v>
      </c>
      <c r="C85" s="5"/>
      <c r="D85" s="11"/>
      <c r="E85" s="10" t="s">
        <v>1412</v>
      </c>
      <c r="F85" s="3"/>
      <c r="G85" s="7" t="s">
        <v>1255</v>
      </c>
      <c r="H85" s="18" t="s">
        <v>1256</v>
      </c>
      <c r="I85" s="11" t="s">
        <v>359</v>
      </c>
      <c r="J85" s="24"/>
    </row>
    <row r="86" spans="2:10" x14ac:dyDescent="0.25">
      <c r="B86" s="23" t="s">
        <v>1138</v>
      </c>
      <c r="C86" s="5"/>
      <c r="D86" s="11"/>
      <c r="E86" s="10" t="s">
        <v>1413</v>
      </c>
      <c r="F86" s="3"/>
      <c r="G86" s="7" t="s">
        <v>364</v>
      </c>
      <c r="H86" s="18" t="s">
        <v>1257</v>
      </c>
      <c r="I86" s="11" t="s">
        <v>791</v>
      </c>
      <c r="J86" s="24"/>
    </row>
    <row r="87" spans="2:10" x14ac:dyDescent="0.25">
      <c r="B87" s="23" t="s">
        <v>1139</v>
      </c>
      <c r="C87" s="5"/>
      <c r="D87" s="11"/>
      <c r="E87" s="10" t="s">
        <v>1414</v>
      </c>
      <c r="F87" s="3"/>
      <c r="G87" s="7" t="s">
        <v>1258</v>
      </c>
      <c r="H87" s="18" t="s">
        <v>1259</v>
      </c>
      <c r="I87" s="11" t="s">
        <v>1069</v>
      </c>
      <c r="J87" s="24"/>
    </row>
    <row r="88" spans="2:10" x14ac:dyDescent="0.25">
      <c r="B88" s="23" t="s">
        <v>1140</v>
      </c>
      <c r="C88" s="5"/>
      <c r="D88" s="11"/>
      <c r="E88" s="10" t="s">
        <v>1415</v>
      </c>
      <c r="F88" s="3"/>
      <c r="G88" s="7" t="s">
        <v>1260</v>
      </c>
      <c r="H88" s="18" t="s">
        <v>1261</v>
      </c>
      <c r="I88" s="11" t="s">
        <v>106</v>
      </c>
      <c r="J88" s="24"/>
    </row>
    <row r="89" spans="2:10" x14ac:dyDescent="0.25">
      <c r="B89" s="23" t="s">
        <v>1141</v>
      </c>
      <c r="C89" s="5"/>
      <c r="D89" s="11"/>
      <c r="E89" s="10" t="s">
        <v>1416</v>
      </c>
      <c r="F89" s="3"/>
      <c r="G89" s="7" t="s">
        <v>1262</v>
      </c>
      <c r="H89" s="18" t="s">
        <v>1263</v>
      </c>
      <c r="I89" s="11" t="s">
        <v>9</v>
      </c>
      <c r="J89" s="24"/>
    </row>
    <row r="90" spans="2:10" x14ac:dyDescent="0.25">
      <c r="B90" s="23" t="s">
        <v>1142</v>
      </c>
      <c r="C90" s="5"/>
      <c r="D90" s="11"/>
      <c r="E90" s="10" t="s">
        <v>1264</v>
      </c>
      <c r="F90" s="3" t="s">
        <v>1265</v>
      </c>
      <c r="G90" s="7" t="s">
        <v>1266</v>
      </c>
      <c r="H90" s="18" t="s">
        <v>1267</v>
      </c>
      <c r="I90" s="11"/>
      <c r="J90" s="24"/>
    </row>
    <row r="91" spans="2:10" x14ac:dyDescent="0.25">
      <c r="B91" s="23" t="s">
        <v>1333</v>
      </c>
      <c r="C91" s="5"/>
      <c r="D91" s="11" t="s">
        <v>26</v>
      </c>
      <c r="E91" s="10" t="s">
        <v>1417</v>
      </c>
      <c r="F91" s="3" t="s">
        <v>1440</v>
      </c>
      <c r="G91" s="7" t="s">
        <v>1268</v>
      </c>
      <c r="H91" s="18"/>
      <c r="I91" s="11" t="s">
        <v>216</v>
      </c>
      <c r="J91" s="24" t="s">
        <v>1322</v>
      </c>
    </row>
    <row r="92" spans="2:10" x14ac:dyDescent="0.25">
      <c r="B92" s="23" t="s">
        <v>8112</v>
      </c>
      <c r="C92" s="5"/>
      <c r="D92" s="11"/>
      <c r="E92" s="10" t="s">
        <v>8113</v>
      </c>
      <c r="F92" s="3"/>
      <c r="G92" s="7"/>
      <c r="H92" s="56" t="s">
        <v>8114</v>
      </c>
      <c r="I92" s="11"/>
      <c r="J92" s="24"/>
    </row>
    <row r="93" spans="2:10" x14ac:dyDescent="0.25">
      <c r="B93" s="23" t="s">
        <v>1143</v>
      </c>
      <c r="C93" s="5"/>
      <c r="D93" s="11" t="s">
        <v>1341</v>
      </c>
      <c r="E93" s="10" t="s">
        <v>1418</v>
      </c>
      <c r="F93" s="3" t="s">
        <v>1441</v>
      </c>
      <c r="G93" s="7" t="s">
        <v>1269</v>
      </c>
      <c r="H93" s="18" t="s">
        <v>1270</v>
      </c>
      <c r="I93" s="11" t="s">
        <v>1271</v>
      </c>
      <c r="J93" s="24"/>
    </row>
    <row r="94" spans="2:10" x14ac:dyDescent="0.25">
      <c r="B94" s="23" t="s">
        <v>1335</v>
      </c>
      <c r="C94" s="5"/>
      <c r="D94" s="11"/>
      <c r="E94" s="10" t="s">
        <v>1272</v>
      </c>
      <c r="F94" s="3" t="s">
        <v>1273</v>
      </c>
      <c r="G94" s="7" t="s">
        <v>110</v>
      </c>
      <c r="H94" s="18" t="s">
        <v>1274</v>
      </c>
      <c r="I94" s="11" t="s">
        <v>94</v>
      </c>
      <c r="J94" s="24"/>
    </row>
    <row r="95" spans="2:10" x14ac:dyDescent="0.25">
      <c r="B95" s="23" t="s">
        <v>1334</v>
      </c>
      <c r="C95" s="5"/>
      <c r="D95" s="11"/>
      <c r="E95" s="10" t="s">
        <v>1419</v>
      </c>
      <c r="F95" s="3"/>
      <c r="G95" s="7" t="s">
        <v>57</v>
      </c>
      <c r="H95" s="18" t="s">
        <v>1275</v>
      </c>
      <c r="I95" s="11" t="s">
        <v>216</v>
      </c>
      <c r="J95" s="24"/>
    </row>
    <row r="96" spans="2:10" x14ac:dyDescent="0.25">
      <c r="B96" s="23" t="s">
        <v>1144</v>
      </c>
      <c r="C96" s="5"/>
      <c r="D96" s="11"/>
      <c r="E96" s="10" t="s">
        <v>1420</v>
      </c>
      <c r="F96" s="3"/>
      <c r="G96" s="7"/>
      <c r="H96" s="18" t="s">
        <v>8620</v>
      </c>
      <c r="I96" s="11" t="s">
        <v>216</v>
      </c>
      <c r="J96" s="24"/>
    </row>
    <row r="97" spans="2:10" x14ac:dyDescent="0.25">
      <c r="B97" s="23"/>
      <c r="C97" s="5"/>
      <c r="D97" s="11"/>
      <c r="E97" s="10"/>
      <c r="F97" s="3"/>
      <c r="G97" s="7"/>
      <c r="H97" s="18"/>
      <c r="I97" s="11"/>
      <c r="J97" s="24"/>
    </row>
    <row r="98" spans="2:10" x14ac:dyDescent="0.25">
      <c r="B98" s="23"/>
      <c r="C98" s="5"/>
      <c r="D98" s="11"/>
      <c r="E98" s="10"/>
      <c r="F98" s="3"/>
      <c r="G98" s="7"/>
      <c r="H98" s="18"/>
      <c r="I98" s="11"/>
      <c r="J98" s="24"/>
    </row>
    <row r="99" spans="2:10" ht="15.75" thickBot="1" x14ac:dyDescent="0.3">
      <c r="B99" s="35"/>
      <c r="C99" s="41"/>
      <c r="D99" s="36"/>
      <c r="E99" s="37"/>
      <c r="F99" s="38"/>
      <c r="G99" s="39"/>
      <c r="H99" s="40"/>
      <c r="I99" s="36"/>
      <c r="J99" s="31"/>
    </row>
    <row r="100" spans="2:10" x14ac:dyDescent="0.25">
      <c r="D100" s="1"/>
      <c r="H100" s="1"/>
      <c r="I100" s="1"/>
      <c r="J100" s="1"/>
    </row>
    <row r="101" spans="2:10" ht="15.75" thickBot="1" x14ac:dyDescent="0.3">
      <c r="D101" s="1"/>
      <c r="H101" s="1"/>
      <c r="I101" s="1"/>
      <c r="J101" s="1"/>
    </row>
    <row r="102" spans="2:10" ht="16.5" thickBot="1" x14ac:dyDescent="0.3">
      <c r="B102" s="415" t="s">
        <v>1306</v>
      </c>
      <c r="C102" s="416"/>
      <c r="D102" s="416"/>
      <c r="E102" s="416"/>
      <c r="F102" s="416"/>
      <c r="G102" s="416"/>
      <c r="H102" s="416"/>
      <c r="I102" s="416"/>
      <c r="J102" s="417"/>
    </row>
    <row r="103" spans="2:10" x14ac:dyDescent="0.25">
      <c r="B103" s="20" t="s">
        <v>1</v>
      </c>
      <c r="C103" s="42" t="s">
        <v>547</v>
      </c>
      <c r="D103" s="2" t="s">
        <v>2</v>
      </c>
      <c r="E103" s="2" t="s">
        <v>3</v>
      </c>
      <c r="F103" s="2" t="s">
        <v>64</v>
      </c>
      <c r="G103" s="2" t="s">
        <v>4</v>
      </c>
      <c r="H103" s="21" t="s">
        <v>5</v>
      </c>
      <c r="I103" s="2" t="s">
        <v>6</v>
      </c>
      <c r="J103" s="22" t="s">
        <v>65</v>
      </c>
    </row>
    <row r="104" spans="2:10" x14ac:dyDescent="0.25">
      <c r="B104" s="23" t="s">
        <v>1092</v>
      </c>
      <c r="C104" s="5"/>
      <c r="D104" s="11"/>
      <c r="E104" s="10" t="s">
        <v>1351</v>
      </c>
      <c r="F104" s="3" t="s">
        <v>1431</v>
      </c>
      <c r="G104" s="7" t="s">
        <v>1154</v>
      </c>
      <c r="H104" s="18" t="s">
        <v>1155</v>
      </c>
      <c r="I104" s="11" t="s">
        <v>50</v>
      </c>
      <c r="J104" s="24"/>
    </row>
    <row r="105" spans="2:10" x14ac:dyDescent="0.25">
      <c r="B105" s="23" t="s">
        <v>1276</v>
      </c>
      <c r="C105" s="5"/>
      <c r="D105" s="11"/>
      <c r="E105" s="10" t="s">
        <v>1421</v>
      </c>
      <c r="F105" s="3"/>
      <c r="G105" s="7" t="s">
        <v>1277</v>
      </c>
      <c r="H105" s="18" t="s">
        <v>1278</v>
      </c>
      <c r="I105" s="11" t="s">
        <v>216</v>
      </c>
      <c r="J105" s="24"/>
    </row>
    <row r="106" spans="2:10" x14ac:dyDescent="0.25">
      <c r="B106" s="23" t="s">
        <v>1279</v>
      </c>
      <c r="C106" s="5"/>
      <c r="D106" s="11"/>
      <c r="E106" s="10" t="s">
        <v>1422</v>
      </c>
      <c r="F106" s="3"/>
      <c r="G106" s="7" t="s">
        <v>1280</v>
      </c>
      <c r="H106" s="18" t="s">
        <v>1281</v>
      </c>
      <c r="I106" s="11" t="s">
        <v>216</v>
      </c>
      <c r="J106" s="24"/>
    </row>
    <row r="107" spans="2:10" x14ac:dyDescent="0.25">
      <c r="B107" s="23" t="s">
        <v>1336</v>
      </c>
      <c r="C107" s="5"/>
      <c r="D107" s="11"/>
      <c r="E107" s="10" t="s">
        <v>1423</v>
      </c>
      <c r="F107" s="3"/>
      <c r="G107" s="7" t="s">
        <v>52</v>
      </c>
      <c r="H107" s="18" t="s">
        <v>1282</v>
      </c>
      <c r="I107" s="11" t="s">
        <v>359</v>
      </c>
      <c r="J107" s="24" t="s">
        <v>1337</v>
      </c>
    </row>
    <row r="108" spans="2:10" x14ac:dyDescent="0.25">
      <c r="B108" s="23" t="s">
        <v>1104</v>
      </c>
      <c r="C108" s="5"/>
      <c r="D108" s="11"/>
      <c r="E108" s="10" t="s">
        <v>1364</v>
      </c>
      <c r="F108" s="3"/>
      <c r="G108" s="7" t="s">
        <v>1283</v>
      </c>
      <c r="H108" s="18" t="s">
        <v>1284</v>
      </c>
      <c r="I108" s="11" t="s">
        <v>359</v>
      </c>
      <c r="J108" s="24"/>
    </row>
    <row r="109" spans="2:10" x14ac:dyDescent="0.25">
      <c r="B109" s="23" t="s">
        <v>1285</v>
      </c>
      <c r="C109" s="5"/>
      <c r="D109" s="11"/>
      <c r="E109" s="10" t="s">
        <v>1424</v>
      </c>
      <c r="F109" s="3"/>
      <c r="G109" s="7" t="s">
        <v>1286</v>
      </c>
      <c r="H109" s="18" t="s">
        <v>1287</v>
      </c>
      <c r="I109" s="11" t="s">
        <v>216</v>
      </c>
      <c r="J109" s="24"/>
    </row>
    <row r="110" spans="2:10" ht="30" x14ac:dyDescent="0.25">
      <c r="B110" s="23" t="s">
        <v>1338</v>
      </c>
      <c r="C110" s="5"/>
      <c r="D110" s="11"/>
      <c r="E110" s="10" t="s">
        <v>1425</v>
      </c>
      <c r="F110" s="3"/>
      <c r="G110" s="7" t="s">
        <v>1288</v>
      </c>
      <c r="H110" s="18" t="s">
        <v>1289</v>
      </c>
      <c r="I110" s="11" t="s">
        <v>209</v>
      </c>
      <c r="J110" s="24" t="s">
        <v>1339</v>
      </c>
    </row>
    <row r="111" spans="2:10" ht="30" x14ac:dyDescent="0.25">
      <c r="B111" s="23" t="s">
        <v>1290</v>
      </c>
      <c r="C111" s="5"/>
      <c r="D111" s="11"/>
      <c r="E111" s="10" t="s">
        <v>1426</v>
      </c>
      <c r="F111" s="3"/>
      <c r="G111" s="7" t="s">
        <v>1291</v>
      </c>
      <c r="H111" s="18" t="s">
        <v>1292</v>
      </c>
      <c r="I111" s="11" t="s">
        <v>209</v>
      </c>
      <c r="J111" s="24"/>
    </row>
    <row r="112" spans="2:10" x14ac:dyDescent="0.25">
      <c r="B112" s="23" t="s">
        <v>8632</v>
      </c>
      <c r="C112" s="5"/>
      <c r="D112" s="11"/>
      <c r="E112" s="10" t="s">
        <v>8631</v>
      </c>
      <c r="F112" s="3"/>
      <c r="G112" s="7" t="s">
        <v>8633</v>
      </c>
      <c r="H112" s="18" t="s">
        <v>8630</v>
      </c>
      <c r="I112" s="11" t="s">
        <v>396</v>
      </c>
      <c r="J112" s="24"/>
    </row>
    <row r="113" spans="2:10" ht="30" x14ac:dyDescent="0.25">
      <c r="B113" s="23" t="s">
        <v>1321</v>
      </c>
      <c r="C113" s="5"/>
      <c r="D113" s="11"/>
      <c r="E113" s="10" t="s">
        <v>1385</v>
      </c>
      <c r="F113" s="3"/>
      <c r="G113" s="7" t="s">
        <v>1213</v>
      </c>
      <c r="H113" s="18" t="s">
        <v>1450</v>
      </c>
      <c r="I113" s="11" t="s">
        <v>209</v>
      </c>
      <c r="J113" s="24" t="s">
        <v>1337</v>
      </c>
    </row>
    <row r="114" spans="2:10" x14ac:dyDescent="0.25">
      <c r="B114" s="23" t="s">
        <v>1340</v>
      </c>
      <c r="C114" s="5"/>
      <c r="D114" s="11"/>
      <c r="E114" s="10" t="s">
        <v>1427</v>
      </c>
      <c r="F114" s="3"/>
      <c r="G114" s="7" t="s">
        <v>277</v>
      </c>
      <c r="H114" s="18" t="s">
        <v>1293</v>
      </c>
      <c r="I114" s="11" t="s">
        <v>216</v>
      </c>
      <c r="J114" s="24"/>
    </row>
    <row r="115" spans="2:10" x14ac:dyDescent="0.25">
      <c r="B115" s="23" t="s">
        <v>1326</v>
      </c>
      <c r="C115" s="5"/>
      <c r="D115" s="11"/>
      <c r="E115" s="10" t="s">
        <v>1393</v>
      </c>
      <c r="F115" s="3"/>
      <c r="G115" s="7" t="s">
        <v>1228</v>
      </c>
      <c r="H115" s="18" t="s">
        <v>1229</v>
      </c>
      <c r="I115" s="11" t="s">
        <v>791</v>
      </c>
      <c r="J115" s="24" t="s">
        <v>1337</v>
      </c>
    </row>
    <row r="116" spans="2:10" x14ac:dyDescent="0.25">
      <c r="B116" s="23" t="s">
        <v>1327</v>
      </c>
      <c r="C116" s="5"/>
      <c r="D116" s="11"/>
      <c r="E116" s="10" t="s">
        <v>1395</v>
      </c>
      <c r="F116" s="3"/>
      <c r="G116" s="7" t="s">
        <v>1231</v>
      </c>
      <c r="H116" s="18" t="s">
        <v>1232</v>
      </c>
      <c r="I116" s="11"/>
      <c r="J116" s="24" t="s">
        <v>1337</v>
      </c>
    </row>
    <row r="117" spans="2:10" x14ac:dyDescent="0.25">
      <c r="B117" s="23" t="s">
        <v>1294</v>
      </c>
      <c r="C117" s="5"/>
      <c r="D117" s="11"/>
      <c r="E117" s="10" t="s">
        <v>1428</v>
      </c>
      <c r="F117" s="3"/>
      <c r="G117" s="7" t="s">
        <v>1295</v>
      </c>
      <c r="H117" s="18" t="s">
        <v>1296</v>
      </c>
      <c r="I117" s="11" t="s">
        <v>1297</v>
      </c>
      <c r="J117" s="24"/>
    </row>
    <row r="118" spans="2:10" x14ac:dyDescent="0.25">
      <c r="B118" s="23" t="s">
        <v>1298</v>
      </c>
      <c r="C118" s="5"/>
      <c r="D118" s="11"/>
      <c r="E118" s="10" t="s">
        <v>1429</v>
      </c>
      <c r="F118" s="3"/>
      <c r="G118" s="7"/>
      <c r="H118" s="18" t="s">
        <v>1299</v>
      </c>
      <c r="I118" s="11" t="s">
        <v>1300</v>
      </c>
      <c r="J118" s="24"/>
    </row>
    <row r="119" spans="2:10" x14ac:dyDescent="0.25">
      <c r="B119" s="23" t="s">
        <v>1301</v>
      </c>
      <c r="C119" s="5"/>
      <c r="D119" s="11" t="s">
        <v>26</v>
      </c>
      <c r="E119" s="10" t="s">
        <v>1430</v>
      </c>
      <c r="F119" s="3"/>
      <c r="G119" s="7" t="s">
        <v>364</v>
      </c>
      <c r="H119" s="18" t="s">
        <v>1302</v>
      </c>
      <c r="I119" s="11" t="s">
        <v>209</v>
      </c>
      <c r="J119" s="24"/>
    </row>
    <row r="120" spans="2:10" ht="15" customHeight="1" x14ac:dyDescent="0.25">
      <c r="B120" s="23" t="s">
        <v>8629</v>
      </c>
      <c r="C120" s="5"/>
      <c r="D120" s="11"/>
      <c r="E120" s="361" t="s">
        <v>8631</v>
      </c>
      <c r="F120" s="3"/>
      <c r="G120" s="7" t="s">
        <v>154</v>
      </c>
      <c r="H120" s="18" t="s">
        <v>8630</v>
      </c>
      <c r="I120" s="11"/>
      <c r="J120" s="24"/>
    </row>
    <row r="121" spans="2:10" x14ac:dyDescent="0.25">
      <c r="B121" s="23"/>
      <c r="C121" s="5"/>
      <c r="D121" s="11"/>
      <c r="E121" s="10"/>
      <c r="F121" s="3"/>
      <c r="G121" s="7"/>
      <c r="H121" s="18"/>
      <c r="I121" s="11"/>
      <c r="J121" s="24"/>
    </row>
    <row r="122" spans="2:10" ht="15.75" thickBot="1" x14ac:dyDescent="0.3">
      <c r="B122" s="35"/>
      <c r="C122" s="41"/>
      <c r="D122" s="36"/>
      <c r="E122" s="37"/>
      <c r="F122" s="38"/>
      <c r="G122" s="39"/>
      <c r="H122" s="40"/>
      <c r="I122" s="36"/>
      <c r="J122" s="31"/>
    </row>
  </sheetData>
  <mergeCells count="4">
    <mergeCell ref="B102:J102"/>
    <mergeCell ref="B3:J3"/>
    <mergeCell ref="B6:J6"/>
    <mergeCell ref="L6:S6"/>
  </mergeCells>
  <hyperlinks>
    <hyperlink ref="H16" r:id="rId1" display="seiderp@yahoo.ca" xr:uid="{C211DF91-709D-4DF5-9676-44C7426F91BD}"/>
    <hyperlink ref="H41" r:id="rId2" xr:uid="{BB2C235E-1818-470C-AE78-8FC8069F5096}"/>
    <hyperlink ref="H45" r:id="rId3" xr:uid="{0A07D9D8-1CA3-4E74-BE30-D309EE146F14}"/>
    <hyperlink ref="H46" r:id="rId4" xr:uid="{32587AB5-C7CB-44F0-A628-5B36E886D66C}"/>
    <hyperlink ref="H93" r:id="rId5" xr:uid="{5D85EF49-4912-43AF-B6FF-2EB3866CE7E1}"/>
    <hyperlink ref="H61" r:id="rId6" xr:uid="{D5FDCA14-CC21-4FF3-BC3E-CEAFC8A89F3D}"/>
    <hyperlink ref="H54" r:id="rId7" xr:uid="{E5806583-FFA4-4A36-99B3-032BE83D7CCB}"/>
    <hyperlink ref="H40" r:id="rId8" xr:uid="{CAF4D95C-753F-404A-9624-A08F1597F510}"/>
    <hyperlink ref="H38" r:id="rId9" xr:uid="{F3652B58-F3A6-4CF3-BE2D-1F4ACC8403B7}"/>
    <hyperlink ref="H18" r:id="rId10" xr:uid="{A211673A-C4E1-433B-88B4-7485A9DA18AA}"/>
    <hyperlink ref="H74" r:id="rId11" xr:uid="{2ED60C7B-D4FF-4901-9616-129356CDBCBB}"/>
    <hyperlink ref="H23" r:id="rId12" display="info@burlingranger.com" xr:uid="{73766967-B5D7-44C2-A555-3DCD3A05E176}"/>
    <hyperlink ref="H90" r:id="rId13" xr:uid="{D335C7A9-3FAB-41BF-B416-6A73E5DC57A7}"/>
    <hyperlink ref="H63" r:id="rId14" xr:uid="{7AF6A789-2E60-4E19-A279-C1B5B29F52EC}"/>
    <hyperlink ref="H39" r:id="rId15" xr:uid="{3DCD01B0-CCB2-4386-9F9C-F46168E519A1}"/>
    <hyperlink ref="H66" r:id="rId16" xr:uid="{FBF6680B-B0F4-4A1B-B231-7BFC82F5E875}"/>
    <hyperlink ref="H55" r:id="rId17" display="info@kibrestoration.com;kbouzaid@kibrestoration.com" xr:uid="{D630D39E-5CFE-47E4-A52E-648E927224B1}"/>
    <hyperlink ref="H80" r:id="rId18" display="info@restorersgroup.com;charlesd@restorersgroup.com" xr:uid="{D4493081-22E3-44FA-84D3-07311E111B90}"/>
    <hyperlink ref="H64" r:id="rId19" xr:uid="{9B205F92-CF43-430B-BAEE-8A61691050F6}"/>
    <hyperlink ref="H48" r:id="rId20" xr:uid="{8F929493-99A1-44F0-B598-D48859AF4B47}"/>
    <hyperlink ref="H8" r:id="rId21" xr:uid="{58FFE9AB-E38F-430A-813C-6269B09E02BE}"/>
    <hyperlink ref="H12" r:id="rId22" xr:uid="{B26B31D7-CA68-4CCB-9D38-EB0BCA19041B}"/>
    <hyperlink ref="H19" r:id="rId23" xr:uid="{C2E7BA00-1CD3-4791-BAA0-499AAC6174E7}"/>
    <hyperlink ref="H21" r:id="rId24" xr:uid="{2D1EBBD5-E2A2-4775-84CC-4645B22DAEE8}"/>
    <hyperlink ref="H14" r:id="rId25" xr:uid="{4D20006D-86E9-4645-BDE9-E6D619D1EBF5}"/>
    <hyperlink ref="H26" r:id="rId26" xr:uid="{46DADD23-52FE-421A-8599-789373186086}"/>
    <hyperlink ref="H30" r:id="rId27" xr:uid="{467B6CB5-A56F-4584-B357-A3CB4D33ADD9}"/>
    <hyperlink ref="H32" r:id="rId28" xr:uid="{55393701-C28C-4448-8AE4-3CA829B27806}"/>
    <hyperlink ref="H36" r:id="rId29" xr:uid="{B9F1B785-6631-4989-8191-54E6F602CFCC}"/>
    <hyperlink ref="H42" r:id="rId30" xr:uid="{39AC6513-A5CB-4B6B-887B-9F1347A5822B}"/>
    <hyperlink ref="H44" r:id="rId31" xr:uid="{28DB8EA8-42E5-4668-BFC7-B8F3825AF1B4}"/>
    <hyperlink ref="H50" r:id="rId32" xr:uid="{14920BCE-578F-49F7-95C2-D22EAFD26715}"/>
    <hyperlink ref="H51" r:id="rId33" xr:uid="{5D9B9270-AF97-4B43-A8AF-9AE7A2DC190B}"/>
    <hyperlink ref="H53" r:id="rId34" xr:uid="{7FFD0354-DBBB-4890-8103-98D33E4BBA6C}"/>
    <hyperlink ref="H57" r:id="rId35" xr:uid="{69C4EB4A-3840-42E0-9CB2-1DE511F7CD1C}"/>
    <hyperlink ref="H65" r:id="rId36" xr:uid="{AD6EB39B-CD2B-4C94-B542-7710FAE0C88B}"/>
    <hyperlink ref="H72" r:id="rId37" xr:uid="{3030ACF8-774A-4E8C-B489-A533F421B0B9}"/>
    <hyperlink ref="H73" r:id="rId38" xr:uid="{226A9CD2-3F25-4AED-9C4C-88DFAC101648}"/>
    <hyperlink ref="H75" r:id="rId39" xr:uid="{12549EB2-6C88-48CB-9154-0C6EF2E50404}"/>
    <hyperlink ref="H76" r:id="rId40" xr:uid="{7E5A8A33-D402-4526-927F-853C5B2313C2}"/>
    <hyperlink ref="H82" r:id="rId41" xr:uid="{7845492A-9B36-4CCF-A842-359AEB918F94}"/>
    <hyperlink ref="H84" r:id="rId42" xr:uid="{C84E19A9-367E-4A51-A42C-8D2C3FB6E7D7}"/>
    <hyperlink ref="H86" r:id="rId43" xr:uid="{A1492753-7C1C-442C-B26E-136456D0663C}"/>
    <hyperlink ref="H87" r:id="rId44" xr:uid="{9C51FE27-CD50-480A-851C-1C91329E6F98}"/>
    <hyperlink ref="H89" r:id="rId45" xr:uid="{D110597A-2201-4203-92E4-82587132366D}"/>
    <hyperlink ref="H95" r:id="rId46" xr:uid="{81254A27-4239-4E90-8C0F-D3503E312DA3}"/>
    <hyperlink ref="H59" r:id="rId47" xr:uid="{217C880A-A975-4F47-8001-6F5564964972}"/>
    <hyperlink ref="H60" r:id="rId48" xr:uid="{F597B558-0E78-476A-A6CA-200096825742}"/>
    <hyperlink ref="H28" r:id="rId49" display="citi_group_inc@yahoo.ca" xr:uid="{28645F61-573B-4BD7-B8DC-78BE7E2EB9E6}"/>
    <hyperlink ref="H31" r:id="rId50" xr:uid="{19418361-BC61-4B17-B7B8-BE0AFF4851F3}"/>
    <hyperlink ref="H43" r:id="rId51" xr:uid="{0A332445-AE46-40F6-8C7B-34ABD269A2DD}"/>
    <hyperlink ref="H56" r:id="rId52" xr:uid="{41627FA1-0DEC-41B8-B0D7-7625CE2BA88A}"/>
    <hyperlink ref="H17" r:id="rId53" xr:uid="{46670DEC-3C66-4480-9F18-F20F06FA4E86}"/>
    <hyperlink ref="H27" r:id="rId54" xr:uid="{88F00E06-F81F-49E4-89EF-B99927ED4ACD}"/>
    <hyperlink ref="H68" r:id="rId55" xr:uid="{9A7F6EEB-A160-4CA1-BC23-50E78D089D47}"/>
    <hyperlink ref="H83" r:id="rId56" xr:uid="{F3EBF7C8-3451-41E7-AA2E-EF6917D5AB37}"/>
    <hyperlink ref="H9" r:id="rId57" xr:uid="{9F628D7D-36C6-48C9-ABA3-1D6FE3993526}"/>
    <hyperlink ref="H25" r:id="rId58" xr:uid="{D69B95B6-0021-46BF-B089-0FCC54DAF32E}"/>
    <hyperlink ref="H37" r:id="rId59" xr:uid="{8B37943A-9D5F-40C8-B941-906CA2D8E953}"/>
    <hyperlink ref="H88" r:id="rId60" xr:uid="{09D33942-A49A-48EA-A90E-509DE536C587}"/>
    <hyperlink ref="H85" r:id="rId61" xr:uid="{C3852284-CDF1-4FF7-81A5-B10AF1E9282F}"/>
    <hyperlink ref="H47" r:id="rId62" xr:uid="{ACE6C218-6D3D-456C-B643-97004B85089F}"/>
    <hyperlink ref="H33" r:id="rId63" display="mailto:josh@complimentarybrick.com" xr:uid="{376C5927-8EAC-4B83-A3DD-6145142A96D2}"/>
    <hyperlink ref="H78" r:id="rId64" xr:uid="{C95254F0-8EA0-4669-9A53-61E13C50931A}"/>
    <hyperlink ref="H67" r:id="rId65" xr:uid="{1C663F70-7F1D-4406-962C-8E78F313D78C}"/>
    <hyperlink ref="R71" r:id="rId66" display="mailto:laurie@oldworldstone.com" xr:uid="{21C994E2-D98D-4C40-9322-E2D49BFF1BD9}"/>
    <hyperlink ref="H13" r:id="rId67" xr:uid="{92315A17-328D-4EE1-B439-CEA13C6249DA}"/>
    <hyperlink ref="H77" r:id="rId68" display="mailto:inna@rhhexecution.com" xr:uid="{4BF69946-1990-44EB-AE9A-95B7AE27E686}"/>
    <hyperlink ref="H52" r:id="rId69" xr:uid="{01B98C2D-3C0A-4FA7-B849-6DD610A315EE}"/>
    <hyperlink ref="H10" r:id="rId70" xr:uid="{1F7E46D1-9323-4B87-9C87-EB65F494ADAD}"/>
    <hyperlink ref="H62" r:id="rId71" xr:uid="{4FAA3604-3B8F-434D-A9C9-56FDAC45A72D}"/>
    <hyperlink ref="H104" r:id="rId72" xr:uid="{AFBC7188-6BC5-4192-989A-C112A7A8946D}"/>
    <hyperlink ref="H119" r:id="rId73" xr:uid="{BA6E0898-5C11-4CAD-B440-83136AD78A10}"/>
    <hyperlink ref="H110" r:id="rId74" xr:uid="{4F20A5C3-FE27-4F49-9C5E-CAEFDA16217C}"/>
    <hyperlink ref="H107" r:id="rId75" xr:uid="{2C1095FC-CD55-481F-BE7F-CBB5C33DFFF0}"/>
    <hyperlink ref="H118" r:id="rId76" xr:uid="{6A5495A6-BDC5-4033-A2CA-0C27AFF6DC75}"/>
    <hyperlink ref="H106" r:id="rId77" xr:uid="{9D1E0CC3-B8F9-4E82-813A-E674C429002E}"/>
    <hyperlink ref="H114" r:id="rId78" xr:uid="{CF538C29-25C2-48F0-BAB3-97D2FD8D3C8D}"/>
    <hyperlink ref="H108" r:id="rId79" xr:uid="{617A4E51-0010-4B40-95A0-2C4B562D1ACE}"/>
    <hyperlink ref="H105" r:id="rId80" xr:uid="{A5AF74FC-2255-43E8-AB0F-738DEBCD877E}"/>
    <hyperlink ref="H117" r:id="rId81" xr:uid="{F37ECCBD-22E0-40B2-8353-D77E23E7AB37}"/>
    <hyperlink ref="H111" r:id="rId82" xr:uid="{60C031AA-2D09-45FB-AC6E-4A2EB47EB64E}"/>
    <hyperlink ref="H109" r:id="rId83" xr:uid="{D5CBEA17-88A7-4A23-B54F-B39F0A282445}"/>
    <hyperlink ref="R8" r:id="rId84" xr:uid="{06BFE664-938C-4B98-A196-DE65B81B8AE1}"/>
    <hyperlink ref="A1" location="Legend!A1" display="Back To Legend" xr:uid="{149CE5F0-05C9-4B31-B134-B9048B7112AC}"/>
    <hyperlink ref="H92" r:id="rId85" xr:uid="{611FCE5C-249A-450E-B0FC-8BC35854690E}"/>
    <hyperlink ref="H120" r:id="rId86" xr:uid="{8E192668-6999-4429-A5A9-29B74EE641CE}"/>
    <hyperlink ref="H112" r:id="rId87" xr:uid="{359705F7-F6F0-4C32-B732-B4E06E6D8140}"/>
    <hyperlink ref="H69" r:id="rId88" xr:uid="{A5FA84B0-84A7-48C3-88F6-C206128A72DC}"/>
    <hyperlink ref="H35" r:id="rId89" xr:uid="{CE727B86-1013-4CFC-9C00-24FD4F9B04AC}"/>
  </hyperlinks>
  <pageMargins left="0.7" right="0.7" top="0.75" bottom="0.75" header="0.3" footer="0.3"/>
  <pageSetup orientation="portrait" r:id="rId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65B8-1C4D-4288-944F-6A6C12B77851}">
  <sheetPr>
    <tabColor theme="6" tint="0.79998168889431442"/>
  </sheetPr>
  <dimension ref="A1:T160"/>
  <sheetViews>
    <sheetView topLeftCell="A65" zoomScale="70" zoomScaleNormal="70" workbookViewId="0">
      <selection activeCell="E99" sqref="E99"/>
    </sheetView>
  </sheetViews>
  <sheetFormatPr defaultColWidth="8.85546875" defaultRowHeight="15" outlineLevelCol="1" x14ac:dyDescent="0.25"/>
  <cols>
    <col min="1" max="1" width="14.42578125" style="1" bestFit="1" customWidth="1"/>
    <col min="2" max="2" width="47.7109375" style="1" bestFit="1" customWidth="1"/>
    <col min="3" max="3" width="8" style="1" customWidth="1"/>
    <col min="4" max="4" width="15.140625" style="8" bestFit="1" customWidth="1"/>
    <col min="5" max="5" width="21.7109375" style="1" bestFit="1" customWidth="1"/>
    <col min="6" max="6" width="18.5703125" style="1" bestFit="1" customWidth="1"/>
    <col min="7" max="7" width="29.42578125" style="1" bestFit="1" customWidth="1"/>
    <col min="8" max="8" width="35.140625" style="9" bestFit="1" customWidth="1"/>
    <col min="9" max="9" width="17.28515625" style="8" bestFit="1" customWidth="1"/>
    <col min="10" max="10" width="23.85546875" style="9" customWidth="1"/>
    <col min="11" max="11" width="5.140625" style="1" customWidth="1"/>
    <col min="12" max="12" width="19.5703125" style="1" bestFit="1" customWidth="1" outlineLevel="1"/>
    <col min="13" max="14" width="8" style="1" customWidth="1" outlineLevel="1"/>
    <col min="15" max="15" width="15" style="1" bestFit="1" customWidth="1" outlineLevel="1"/>
    <col min="16" max="16" width="19.85546875" style="1" customWidth="1" outlineLevel="1"/>
    <col min="17" max="17" width="13.140625" style="1" customWidth="1" outlineLevel="1"/>
    <col min="18" max="18" width="25" style="1" customWidth="1" outlineLevel="1"/>
    <col min="19" max="19" width="12.28515625" style="1" bestFit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20" x14ac:dyDescent="0.25">
      <c r="A1" s="51" t="s">
        <v>2292</v>
      </c>
    </row>
    <row r="2" spans="1:20" ht="15.75" thickBot="1" x14ac:dyDescent="0.3"/>
    <row r="3" spans="1:20" ht="27" thickBot="1" x14ac:dyDescent="0.3">
      <c r="B3" s="421" t="s">
        <v>1460</v>
      </c>
      <c r="C3" s="422"/>
      <c r="D3" s="422"/>
      <c r="E3" s="422"/>
      <c r="F3" s="422"/>
      <c r="G3" s="422"/>
      <c r="H3" s="422"/>
      <c r="I3" s="422"/>
      <c r="J3" s="423"/>
    </row>
    <row r="5" spans="1:20" ht="15.75" thickBot="1" x14ac:dyDescent="0.3"/>
    <row r="6" spans="1:20" ht="16.5" thickBot="1" x14ac:dyDescent="0.3">
      <c r="B6" s="415" t="s">
        <v>1736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20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20" ht="30" x14ac:dyDescent="0.25">
      <c r="B8" s="23" t="s">
        <v>1461</v>
      </c>
      <c r="C8" s="5"/>
      <c r="D8" s="11" t="s">
        <v>26</v>
      </c>
      <c r="E8" s="10" t="s">
        <v>1776</v>
      </c>
      <c r="F8" s="3" t="s">
        <v>1870</v>
      </c>
      <c r="G8" s="7" t="s">
        <v>1462</v>
      </c>
      <c r="H8" s="18" t="s">
        <v>8337</v>
      </c>
      <c r="I8" s="11" t="s">
        <v>279</v>
      </c>
      <c r="J8" s="24"/>
      <c r="L8" s="23" t="s">
        <v>1733</v>
      </c>
      <c r="M8" s="5"/>
      <c r="N8" s="11"/>
      <c r="O8" s="10" t="s">
        <v>1734</v>
      </c>
      <c r="P8" s="10" t="s">
        <v>1735</v>
      </c>
      <c r="Q8" s="3"/>
      <c r="R8" s="16" t="s">
        <v>1803</v>
      </c>
      <c r="S8" s="48"/>
    </row>
    <row r="9" spans="1:20" ht="30" x14ac:dyDescent="0.25">
      <c r="B9" s="23" t="s">
        <v>1463</v>
      </c>
      <c r="C9" s="5"/>
      <c r="D9" s="11"/>
      <c r="E9" s="10" t="s">
        <v>1777</v>
      </c>
      <c r="F9" s="3"/>
      <c r="G9" s="7" t="s">
        <v>1464</v>
      </c>
      <c r="H9" s="18" t="s">
        <v>1465</v>
      </c>
      <c r="I9" s="11" t="s">
        <v>279</v>
      </c>
      <c r="J9" s="24"/>
      <c r="L9" s="23" t="s">
        <v>1667</v>
      </c>
      <c r="M9" s="5"/>
      <c r="N9" s="11"/>
      <c r="O9" s="10" t="s">
        <v>1861</v>
      </c>
      <c r="P9" s="3"/>
      <c r="Q9" s="7" t="s">
        <v>130</v>
      </c>
      <c r="R9" s="18" t="s">
        <v>1668</v>
      </c>
      <c r="S9" s="120" t="s">
        <v>463</v>
      </c>
    </row>
    <row r="10" spans="1:20" ht="30" x14ac:dyDescent="0.25">
      <c r="B10" s="23" t="s">
        <v>1737</v>
      </c>
      <c r="C10" s="44" t="s">
        <v>399</v>
      </c>
      <c r="D10" s="11"/>
      <c r="E10" s="10" t="s">
        <v>1778</v>
      </c>
      <c r="F10" s="3"/>
      <c r="G10" s="7" t="s">
        <v>1466</v>
      </c>
      <c r="H10" s="18" t="s">
        <v>1467</v>
      </c>
      <c r="I10" s="11" t="s">
        <v>166</v>
      </c>
      <c r="J10" s="24"/>
      <c r="L10" s="23" t="s">
        <v>1476</v>
      </c>
      <c r="M10" s="5"/>
      <c r="N10" s="11"/>
      <c r="O10" s="10" t="s">
        <v>1782</v>
      </c>
      <c r="P10" s="10"/>
      <c r="Q10" s="3" t="s">
        <v>470</v>
      </c>
      <c r="R10" s="16" t="s">
        <v>1477</v>
      </c>
      <c r="S10" s="120" t="s">
        <v>427</v>
      </c>
      <c r="T10" s="4"/>
    </row>
    <row r="11" spans="1:20" x14ac:dyDescent="0.25">
      <c r="B11" s="23" t="s">
        <v>1468</v>
      </c>
      <c r="C11" s="5"/>
      <c r="D11" s="11" t="s">
        <v>909</v>
      </c>
      <c r="E11" s="10" t="s">
        <v>1779</v>
      </c>
      <c r="F11" s="3" t="s">
        <v>1871</v>
      </c>
      <c r="G11" s="7" t="s">
        <v>1469</v>
      </c>
      <c r="H11" s="18" t="s">
        <v>1470</v>
      </c>
      <c r="I11" s="11" t="s">
        <v>166</v>
      </c>
      <c r="J11" s="24"/>
      <c r="L11" s="23"/>
      <c r="M11" s="5"/>
      <c r="N11" s="11"/>
      <c r="O11" s="11"/>
      <c r="P11" s="10"/>
      <c r="Q11" s="3"/>
      <c r="R11" s="7"/>
      <c r="S11" s="48"/>
    </row>
    <row r="12" spans="1:20" x14ac:dyDescent="0.25">
      <c r="B12" s="23" t="s">
        <v>1471</v>
      </c>
      <c r="C12" s="5"/>
      <c r="D12" s="11"/>
      <c r="E12" s="10" t="s">
        <v>1780</v>
      </c>
      <c r="F12" s="3"/>
      <c r="G12" s="7" t="s">
        <v>1472</v>
      </c>
      <c r="H12" s="18" t="s">
        <v>1473</v>
      </c>
      <c r="I12" s="11" t="s">
        <v>166</v>
      </c>
      <c r="J12" s="24"/>
      <c r="L12" s="23"/>
      <c r="M12" s="5"/>
      <c r="N12" s="11"/>
      <c r="O12" s="11"/>
      <c r="P12" s="10"/>
      <c r="Q12" s="3"/>
      <c r="R12" s="7"/>
      <c r="S12" s="48"/>
    </row>
    <row r="13" spans="1:20" ht="15.75" thickBot="1" x14ac:dyDescent="0.3">
      <c r="B13" s="23" t="s">
        <v>1474</v>
      </c>
      <c r="C13" s="5"/>
      <c r="D13" s="11" t="s">
        <v>1771</v>
      </c>
      <c r="E13" s="10" t="s">
        <v>1781</v>
      </c>
      <c r="F13" s="3" t="s">
        <v>1872</v>
      </c>
      <c r="G13" s="7"/>
      <c r="H13" s="18" t="s">
        <v>1475</v>
      </c>
      <c r="I13" s="11" t="s">
        <v>209</v>
      </c>
      <c r="J13" s="24"/>
      <c r="L13" s="35"/>
      <c r="M13" s="41"/>
      <c r="N13" s="36"/>
      <c r="O13" s="36"/>
      <c r="P13" s="37"/>
      <c r="Q13" s="38"/>
      <c r="R13" s="39"/>
      <c r="S13" s="49"/>
    </row>
    <row r="14" spans="1:20" x14ac:dyDescent="0.25">
      <c r="B14" s="23" t="s">
        <v>8115</v>
      </c>
      <c r="C14" s="5"/>
      <c r="D14" s="11"/>
      <c r="E14" s="10" t="s">
        <v>8116</v>
      </c>
      <c r="F14" s="3"/>
      <c r="G14" s="7" t="s">
        <v>1652</v>
      </c>
      <c r="H14" s="56" t="s">
        <v>8117</v>
      </c>
      <c r="I14" s="11" t="s">
        <v>209</v>
      </c>
      <c r="J14" s="24"/>
      <c r="M14" s="5"/>
      <c r="N14" s="5"/>
      <c r="S14" s="18"/>
    </row>
    <row r="15" spans="1:20" x14ac:dyDescent="0.25">
      <c r="B15" s="23" t="s">
        <v>1476</v>
      </c>
      <c r="C15" s="5"/>
      <c r="D15" s="11"/>
      <c r="E15" s="10" t="s">
        <v>1782</v>
      </c>
      <c r="F15" s="3"/>
      <c r="G15" s="7" t="s">
        <v>470</v>
      </c>
      <c r="H15" s="18" t="s">
        <v>1477</v>
      </c>
      <c r="I15" s="11" t="s">
        <v>427</v>
      </c>
      <c r="J15" s="24"/>
    </row>
    <row r="16" spans="1:20" x14ac:dyDescent="0.25">
      <c r="B16" s="23" t="s">
        <v>1738</v>
      </c>
      <c r="C16" s="5"/>
      <c r="D16" s="11"/>
      <c r="E16" s="10" t="s">
        <v>1783</v>
      </c>
      <c r="F16" s="3"/>
      <c r="G16" s="7" t="s">
        <v>1478</v>
      </c>
      <c r="H16" s="18" t="s">
        <v>1479</v>
      </c>
      <c r="I16" s="11" t="s">
        <v>1480</v>
      </c>
      <c r="J16" s="24"/>
    </row>
    <row r="17" spans="2:10" x14ac:dyDescent="0.25">
      <c r="B17" s="23" t="s">
        <v>1481</v>
      </c>
      <c r="C17" s="5"/>
      <c r="D17" s="11"/>
      <c r="E17" s="10" t="s">
        <v>1784</v>
      </c>
      <c r="F17" s="3"/>
      <c r="G17" s="7" t="s">
        <v>288</v>
      </c>
      <c r="H17" s="18" t="s">
        <v>1482</v>
      </c>
      <c r="I17" s="11" t="s">
        <v>24</v>
      </c>
      <c r="J17" s="24"/>
    </row>
    <row r="18" spans="2:10" x14ac:dyDescent="0.25">
      <c r="B18" s="23" t="s">
        <v>1739</v>
      </c>
      <c r="C18" s="5"/>
      <c r="D18" s="11"/>
      <c r="E18" s="10" t="s">
        <v>1785</v>
      </c>
      <c r="F18" s="3"/>
      <c r="G18" s="7" t="s">
        <v>1483</v>
      </c>
      <c r="H18" s="18" t="s">
        <v>1484</v>
      </c>
      <c r="I18" s="11" t="s">
        <v>24</v>
      </c>
      <c r="J18" s="24"/>
    </row>
    <row r="19" spans="2:10" x14ac:dyDescent="0.25">
      <c r="B19" s="23" t="s">
        <v>1485</v>
      </c>
      <c r="C19" s="5"/>
      <c r="D19" s="11"/>
      <c r="E19" s="10" t="s">
        <v>1786</v>
      </c>
      <c r="F19" s="3"/>
      <c r="G19" s="7"/>
      <c r="H19" s="18" t="s">
        <v>1486</v>
      </c>
      <c r="I19" s="11" t="s">
        <v>791</v>
      </c>
      <c r="J19" s="24"/>
    </row>
    <row r="20" spans="2:10" x14ac:dyDescent="0.25">
      <c r="B20" s="23" t="s">
        <v>1740</v>
      </c>
      <c r="C20" s="5"/>
      <c r="D20" s="11"/>
      <c r="E20" s="10" t="s">
        <v>1787</v>
      </c>
      <c r="F20" s="3"/>
      <c r="G20" s="7" t="s">
        <v>1885</v>
      </c>
      <c r="H20" s="18" t="s">
        <v>1487</v>
      </c>
      <c r="I20" s="11" t="s">
        <v>166</v>
      </c>
      <c r="J20" s="24"/>
    </row>
    <row r="21" spans="2:10" ht="30" x14ac:dyDescent="0.25">
      <c r="B21" s="23" t="s">
        <v>1741</v>
      </c>
      <c r="C21" s="5"/>
      <c r="D21" s="11"/>
      <c r="E21" s="10" t="s">
        <v>1788</v>
      </c>
      <c r="F21" s="3"/>
      <c r="G21" s="7" t="s">
        <v>1488</v>
      </c>
      <c r="H21" s="18" t="s">
        <v>1489</v>
      </c>
      <c r="I21" s="11" t="s">
        <v>209</v>
      </c>
      <c r="J21" s="24"/>
    </row>
    <row r="22" spans="2:10" x14ac:dyDescent="0.25">
      <c r="B22" s="23" t="s">
        <v>1742</v>
      </c>
      <c r="C22" s="5"/>
      <c r="D22" s="11"/>
      <c r="E22" s="10" t="s">
        <v>1789</v>
      </c>
      <c r="F22" s="3"/>
      <c r="G22" s="7" t="s">
        <v>1490</v>
      </c>
      <c r="H22" s="18" t="s">
        <v>1491</v>
      </c>
      <c r="I22" s="11"/>
      <c r="J22" s="24" t="s">
        <v>1732</v>
      </c>
    </row>
    <row r="23" spans="2:10" x14ac:dyDescent="0.25">
      <c r="B23" s="23" t="s">
        <v>1492</v>
      </c>
      <c r="C23" s="5"/>
      <c r="D23" s="11"/>
      <c r="E23" s="10" t="s">
        <v>1790</v>
      </c>
      <c r="F23" s="3"/>
      <c r="G23" s="7" t="s">
        <v>1493</v>
      </c>
      <c r="H23" s="18" t="s">
        <v>1494</v>
      </c>
      <c r="I23" s="11" t="s">
        <v>209</v>
      </c>
      <c r="J23" s="24"/>
    </row>
    <row r="24" spans="2:10" x14ac:dyDescent="0.25">
      <c r="B24" s="23" t="s">
        <v>1495</v>
      </c>
      <c r="C24" s="5"/>
      <c r="D24" s="11"/>
      <c r="E24" s="10" t="s">
        <v>1791</v>
      </c>
      <c r="F24" s="3"/>
      <c r="G24" s="7" t="s">
        <v>1496</v>
      </c>
      <c r="H24" s="18" t="s">
        <v>1497</v>
      </c>
      <c r="I24" s="11" t="s">
        <v>216</v>
      </c>
      <c r="J24" s="24"/>
    </row>
    <row r="25" spans="2:10" x14ac:dyDescent="0.25">
      <c r="B25" s="23" t="s">
        <v>1498</v>
      </c>
      <c r="C25" s="5"/>
      <c r="D25" s="11"/>
      <c r="E25" s="10" t="s">
        <v>1792</v>
      </c>
      <c r="F25" s="3"/>
      <c r="G25" s="7" t="s">
        <v>1499</v>
      </c>
      <c r="H25" s="18" t="s">
        <v>1500</v>
      </c>
      <c r="I25" s="11" t="s">
        <v>791</v>
      </c>
      <c r="J25" s="24"/>
    </row>
    <row r="26" spans="2:10" x14ac:dyDescent="0.25">
      <c r="B26" s="23" t="s">
        <v>1501</v>
      </c>
      <c r="C26" s="5"/>
      <c r="D26" s="11"/>
      <c r="E26" s="10" t="s">
        <v>1793</v>
      </c>
      <c r="F26" s="3" t="s">
        <v>1873</v>
      </c>
      <c r="G26" s="7" t="s">
        <v>1502</v>
      </c>
      <c r="H26" s="18" t="s">
        <v>1503</v>
      </c>
      <c r="I26" s="11" t="s">
        <v>1504</v>
      </c>
      <c r="J26" s="24"/>
    </row>
    <row r="27" spans="2:10" x14ac:dyDescent="0.25">
      <c r="B27" s="23" t="s">
        <v>1743</v>
      </c>
      <c r="C27" s="5"/>
      <c r="D27" s="11"/>
      <c r="E27" s="10" t="s">
        <v>1794</v>
      </c>
      <c r="F27" s="3" t="s">
        <v>1874</v>
      </c>
      <c r="G27" s="7" t="s">
        <v>1505</v>
      </c>
      <c r="H27" s="18"/>
      <c r="I27" s="11" t="s">
        <v>209</v>
      </c>
      <c r="J27" s="24"/>
    </row>
    <row r="28" spans="2:10" x14ac:dyDescent="0.25">
      <c r="B28" s="23" t="s">
        <v>1506</v>
      </c>
      <c r="C28" s="5"/>
      <c r="D28" s="11"/>
      <c r="E28" s="10" t="s">
        <v>1795</v>
      </c>
      <c r="F28" s="3"/>
      <c r="G28" s="7" t="s">
        <v>771</v>
      </c>
      <c r="H28" s="18" t="s">
        <v>1507</v>
      </c>
      <c r="I28" s="11" t="s">
        <v>39</v>
      </c>
      <c r="J28" s="24"/>
    </row>
    <row r="29" spans="2:10" hidden="1" x14ac:dyDescent="0.25">
      <c r="B29" s="23"/>
      <c r="C29" s="5"/>
      <c r="D29" s="11"/>
      <c r="E29" s="10"/>
      <c r="F29" s="3"/>
      <c r="G29" s="7"/>
      <c r="H29" s="18"/>
      <c r="I29" s="11"/>
      <c r="J29" s="24"/>
    </row>
    <row r="30" spans="2:10" x14ac:dyDescent="0.25">
      <c r="B30" s="23" t="s">
        <v>1744</v>
      </c>
      <c r="C30" s="5"/>
      <c r="D30" s="11"/>
      <c r="E30" s="10" t="s">
        <v>1796</v>
      </c>
      <c r="F30" s="3"/>
      <c r="G30" s="7" t="s">
        <v>1241</v>
      </c>
      <c r="H30" s="18" t="s">
        <v>1509</v>
      </c>
      <c r="I30" s="11" t="s">
        <v>166</v>
      </c>
      <c r="J30" s="24"/>
    </row>
    <row r="31" spans="2:10" x14ac:dyDescent="0.25">
      <c r="B31" s="23" t="s">
        <v>1510</v>
      </c>
      <c r="C31" s="5"/>
      <c r="D31" s="11"/>
      <c r="E31" s="10" t="s">
        <v>1797</v>
      </c>
      <c r="F31" s="3"/>
      <c r="G31" s="7" t="s">
        <v>57</v>
      </c>
      <c r="H31" s="18" t="s">
        <v>1511</v>
      </c>
      <c r="I31" s="11" t="s">
        <v>279</v>
      </c>
      <c r="J31" s="24"/>
    </row>
    <row r="32" spans="2:10" x14ac:dyDescent="0.25">
      <c r="B32" s="23" t="s">
        <v>1512</v>
      </c>
      <c r="C32" s="5"/>
      <c r="D32" s="11"/>
      <c r="E32" s="10" t="s">
        <v>1798</v>
      </c>
      <c r="F32" s="3"/>
      <c r="G32" s="7" t="s">
        <v>1513</v>
      </c>
      <c r="H32" s="18"/>
      <c r="I32" s="11" t="s">
        <v>486</v>
      </c>
      <c r="J32" s="24"/>
    </row>
    <row r="33" spans="2:10" x14ac:dyDescent="0.25">
      <c r="B33" s="23" t="s">
        <v>1745</v>
      </c>
      <c r="C33" s="5"/>
      <c r="D33" s="11"/>
      <c r="E33" s="10" t="s">
        <v>1799</v>
      </c>
      <c r="F33" s="3"/>
      <c r="G33" s="7" t="s">
        <v>1514</v>
      </c>
      <c r="H33" s="18" t="s">
        <v>1515</v>
      </c>
      <c r="I33" s="11" t="s">
        <v>1516</v>
      </c>
      <c r="J33" s="24"/>
    </row>
    <row r="34" spans="2:10" x14ac:dyDescent="0.25">
      <c r="B34" s="23" t="s">
        <v>1746</v>
      </c>
      <c r="C34" s="5"/>
      <c r="D34" s="11"/>
      <c r="E34" s="10" t="s">
        <v>1800</v>
      </c>
      <c r="F34" s="3"/>
      <c r="G34" s="7" t="s">
        <v>1517</v>
      </c>
      <c r="H34" s="18" t="s">
        <v>1518</v>
      </c>
      <c r="I34" s="11" t="s">
        <v>209</v>
      </c>
      <c r="J34" s="24"/>
    </row>
    <row r="35" spans="2:10" x14ac:dyDescent="0.25">
      <c r="B35" s="23" t="s">
        <v>1747</v>
      </c>
      <c r="C35" s="5"/>
      <c r="D35" s="11"/>
      <c r="E35" s="10" t="s">
        <v>1801</v>
      </c>
      <c r="F35" s="3"/>
      <c r="G35" s="7" t="s">
        <v>1519</v>
      </c>
      <c r="H35" s="18" t="s">
        <v>1520</v>
      </c>
      <c r="I35" s="11" t="s">
        <v>1521</v>
      </c>
      <c r="J35" s="24"/>
    </row>
    <row r="36" spans="2:10" x14ac:dyDescent="0.25">
      <c r="B36" s="23" t="s">
        <v>1522</v>
      </c>
      <c r="C36" s="5"/>
      <c r="D36" s="11" t="s">
        <v>1772</v>
      </c>
      <c r="E36" s="10" t="s">
        <v>1523</v>
      </c>
      <c r="F36" s="3"/>
      <c r="G36" s="7" t="s">
        <v>1886</v>
      </c>
      <c r="H36" s="18" t="s">
        <v>1524</v>
      </c>
      <c r="I36" s="11"/>
      <c r="J36" s="24"/>
    </row>
    <row r="37" spans="2:10" ht="30" x14ac:dyDescent="0.25">
      <c r="B37" s="23" t="s">
        <v>1525</v>
      </c>
      <c r="C37" s="5"/>
      <c r="D37" s="11"/>
      <c r="E37" s="10" t="s">
        <v>1802</v>
      </c>
      <c r="F37" s="3"/>
      <c r="G37" s="7" t="s">
        <v>1526</v>
      </c>
      <c r="H37" s="18" t="s">
        <v>8186</v>
      </c>
      <c r="I37" s="11" t="s">
        <v>1527</v>
      </c>
      <c r="J37" s="24"/>
    </row>
    <row r="38" spans="2:10" x14ac:dyDescent="0.25">
      <c r="B38" s="23" t="s">
        <v>1748</v>
      </c>
      <c r="C38" s="5"/>
      <c r="D38" s="11"/>
      <c r="E38" s="10" t="s">
        <v>1804</v>
      </c>
      <c r="F38" s="3" t="s">
        <v>1875</v>
      </c>
      <c r="G38" s="7" t="s">
        <v>277</v>
      </c>
      <c r="H38" s="18" t="s">
        <v>1528</v>
      </c>
      <c r="I38" s="11" t="s">
        <v>166</v>
      </c>
      <c r="J38" s="24"/>
    </row>
    <row r="39" spans="2:10" x14ac:dyDescent="0.25">
      <c r="B39" s="23" t="s">
        <v>1529</v>
      </c>
      <c r="C39" s="5"/>
      <c r="D39" s="11"/>
      <c r="E39" s="10" t="s">
        <v>1805</v>
      </c>
      <c r="F39" s="3"/>
      <c r="G39" s="7" t="s">
        <v>1530</v>
      </c>
      <c r="H39" s="18" t="s">
        <v>1531</v>
      </c>
      <c r="I39" s="11" t="s">
        <v>791</v>
      </c>
      <c r="J39" s="24"/>
    </row>
    <row r="40" spans="2:10" x14ac:dyDescent="0.25">
      <c r="B40" s="23" t="s">
        <v>1532</v>
      </c>
      <c r="C40" s="5"/>
      <c r="D40" s="11"/>
      <c r="E40" s="10"/>
      <c r="F40" s="3"/>
      <c r="G40" s="7"/>
      <c r="H40" s="18" t="s">
        <v>1533</v>
      </c>
      <c r="I40" s="11"/>
      <c r="J40" s="24"/>
    </row>
    <row r="41" spans="2:10" x14ac:dyDescent="0.25">
      <c r="B41" s="23" t="s">
        <v>1534</v>
      </c>
      <c r="C41" s="5"/>
      <c r="D41" s="11"/>
      <c r="E41" s="10" t="s">
        <v>1806</v>
      </c>
      <c r="F41" s="3"/>
      <c r="G41" s="7" t="s">
        <v>1535</v>
      </c>
      <c r="H41" s="18" t="s">
        <v>1536</v>
      </c>
      <c r="I41" s="11" t="s">
        <v>795</v>
      </c>
      <c r="J41" s="24"/>
    </row>
    <row r="42" spans="2:10" x14ac:dyDescent="0.25">
      <c r="B42" s="23" t="s">
        <v>1749</v>
      </c>
      <c r="C42" s="5"/>
      <c r="D42" s="11"/>
      <c r="E42" s="10" t="s">
        <v>1807</v>
      </c>
      <c r="F42" s="3"/>
      <c r="G42" s="7" t="s">
        <v>1537</v>
      </c>
      <c r="H42" s="18" t="s">
        <v>1538</v>
      </c>
      <c r="I42" s="11" t="s">
        <v>901</v>
      </c>
      <c r="J42" s="24"/>
    </row>
    <row r="43" spans="2:10" ht="30" x14ac:dyDescent="0.25">
      <c r="B43" s="23" t="s">
        <v>1750</v>
      </c>
      <c r="C43" s="5"/>
      <c r="D43" s="11"/>
      <c r="E43" s="10" t="s">
        <v>1539</v>
      </c>
      <c r="F43" s="3"/>
      <c r="G43" s="7" t="s">
        <v>1540</v>
      </c>
      <c r="H43" s="18"/>
      <c r="I43" s="11"/>
      <c r="J43" s="24" t="s">
        <v>1541</v>
      </c>
    </row>
    <row r="44" spans="2:10" x14ac:dyDescent="0.25">
      <c r="B44" s="23" t="s">
        <v>1542</v>
      </c>
      <c r="C44" s="5"/>
      <c r="D44" s="11"/>
      <c r="E44" s="10" t="s">
        <v>1808</v>
      </c>
      <c r="F44" s="3"/>
      <c r="G44" s="7" t="s">
        <v>110</v>
      </c>
      <c r="H44" s="18" t="s">
        <v>1543</v>
      </c>
      <c r="I44" s="11" t="s">
        <v>279</v>
      </c>
      <c r="J44" s="24"/>
    </row>
    <row r="45" spans="2:10" x14ac:dyDescent="0.25">
      <c r="B45" s="23" t="s">
        <v>1751</v>
      </c>
      <c r="C45" s="5"/>
      <c r="D45" s="11" t="s">
        <v>1773</v>
      </c>
      <c r="E45" s="10" t="s">
        <v>1809</v>
      </c>
      <c r="F45" s="3" t="s">
        <v>1876</v>
      </c>
      <c r="G45" s="7" t="s">
        <v>1544</v>
      </c>
      <c r="H45" s="18" t="s">
        <v>1545</v>
      </c>
      <c r="I45" s="11" t="s">
        <v>209</v>
      </c>
      <c r="J45" s="24"/>
    </row>
    <row r="46" spans="2:10" x14ac:dyDescent="0.25">
      <c r="B46" s="23" t="s">
        <v>1546</v>
      </c>
      <c r="C46" s="5"/>
      <c r="D46" s="11"/>
      <c r="E46" s="10" t="s">
        <v>1810</v>
      </c>
      <c r="F46" s="3" t="s">
        <v>1877</v>
      </c>
      <c r="G46" s="7" t="s">
        <v>1547</v>
      </c>
      <c r="H46" s="18"/>
      <c r="I46" s="11"/>
      <c r="J46" s="24"/>
    </row>
    <row r="47" spans="2:10" x14ac:dyDescent="0.25">
      <c r="B47" s="23" t="s">
        <v>1548</v>
      </c>
      <c r="C47" s="5"/>
      <c r="D47" s="11"/>
      <c r="E47" s="10" t="s">
        <v>1811</v>
      </c>
      <c r="F47" s="3"/>
      <c r="G47" s="7" t="s">
        <v>1250</v>
      </c>
      <c r="H47" s="18"/>
      <c r="I47" s="11" t="s">
        <v>207</v>
      </c>
      <c r="J47" s="24"/>
    </row>
    <row r="48" spans="2:10" x14ac:dyDescent="0.25">
      <c r="B48" s="23" t="s">
        <v>1549</v>
      </c>
      <c r="C48" s="5"/>
      <c r="D48" s="11"/>
      <c r="E48" s="10" t="s">
        <v>1812</v>
      </c>
      <c r="F48" s="3"/>
      <c r="G48" s="7"/>
      <c r="H48" s="18" t="s">
        <v>1550</v>
      </c>
      <c r="I48" s="11" t="s">
        <v>1551</v>
      </c>
      <c r="J48" s="24"/>
    </row>
    <row r="49" spans="2:20" x14ac:dyDescent="0.25">
      <c r="B49" s="23" t="s">
        <v>1552</v>
      </c>
      <c r="C49" s="5"/>
      <c r="D49" s="11"/>
      <c r="E49" s="10" t="s">
        <v>1813</v>
      </c>
      <c r="F49" s="3"/>
      <c r="G49" s="7" t="s">
        <v>1553</v>
      </c>
      <c r="H49" s="18" t="s">
        <v>1554</v>
      </c>
      <c r="I49" s="11" t="s">
        <v>1555</v>
      </c>
      <c r="J49" s="24"/>
    </row>
    <row r="50" spans="2:20" x14ac:dyDescent="0.25">
      <c r="B50" s="23" t="s">
        <v>1752</v>
      </c>
      <c r="C50" s="5"/>
      <c r="D50" s="11"/>
      <c r="E50" s="10" t="s">
        <v>1814</v>
      </c>
      <c r="F50" s="3"/>
      <c r="G50" s="7" t="s">
        <v>1556</v>
      </c>
      <c r="H50" s="18" t="s">
        <v>1557</v>
      </c>
      <c r="I50" s="11" t="s">
        <v>209</v>
      </c>
      <c r="J50" s="24"/>
    </row>
    <row r="51" spans="2:20" x14ac:dyDescent="0.25">
      <c r="B51" s="23" t="s">
        <v>1558</v>
      </c>
      <c r="C51" s="5"/>
      <c r="D51" s="11" t="s">
        <v>1774</v>
      </c>
      <c r="E51" s="10" t="s">
        <v>1815</v>
      </c>
      <c r="F51" s="3"/>
      <c r="G51" s="7" t="s">
        <v>1559</v>
      </c>
      <c r="H51" s="18" t="s">
        <v>1560</v>
      </c>
      <c r="I51" s="11" t="s">
        <v>209</v>
      </c>
      <c r="J51" s="24"/>
    </row>
    <row r="52" spans="2:20" x14ac:dyDescent="0.25">
      <c r="B52" s="23" t="s">
        <v>1561</v>
      </c>
      <c r="C52" s="5"/>
      <c r="D52" s="11"/>
      <c r="E52" s="10" t="s">
        <v>1816</v>
      </c>
      <c r="F52" s="3"/>
      <c r="G52" s="7" t="s">
        <v>1233</v>
      </c>
      <c r="H52" s="18" t="s">
        <v>1562</v>
      </c>
      <c r="I52" s="11" t="s">
        <v>782</v>
      </c>
      <c r="J52" s="24"/>
    </row>
    <row r="53" spans="2:20" x14ac:dyDescent="0.25">
      <c r="B53" s="23" t="s">
        <v>1753</v>
      </c>
      <c r="C53" s="5"/>
      <c r="D53" s="11"/>
      <c r="E53" s="10" t="s">
        <v>1817</v>
      </c>
      <c r="F53" s="3"/>
      <c r="G53" s="7" t="s">
        <v>1563</v>
      </c>
      <c r="H53" s="18" t="s">
        <v>1564</v>
      </c>
      <c r="I53" s="11" t="s">
        <v>209</v>
      </c>
      <c r="J53" s="24"/>
    </row>
    <row r="54" spans="2:20" x14ac:dyDescent="0.25">
      <c r="B54" s="23" t="s">
        <v>1565</v>
      </c>
      <c r="C54" s="5"/>
      <c r="D54" s="11"/>
      <c r="E54" s="10" t="s">
        <v>1818</v>
      </c>
      <c r="F54" s="3"/>
      <c r="G54" s="7" t="s">
        <v>1566</v>
      </c>
      <c r="H54" s="18" t="s">
        <v>1567</v>
      </c>
      <c r="I54" s="11"/>
      <c r="J54" s="24"/>
    </row>
    <row r="55" spans="2:20" x14ac:dyDescent="0.25">
      <c r="B55" s="23" t="s">
        <v>1568</v>
      </c>
      <c r="C55" s="5"/>
      <c r="D55" s="11"/>
      <c r="E55" s="10" t="s">
        <v>1819</v>
      </c>
      <c r="F55" s="3"/>
      <c r="G55" s="7" t="s">
        <v>702</v>
      </c>
      <c r="H55" s="18" t="s">
        <v>1569</v>
      </c>
      <c r="I55" s="11" t="s">
        <v>1570</v>
      </c>
      <c r="J55" s="24"/>
    </row>
    <row r="56" spans="2:20" x14ac:dyDescent="0.25">
      <c r="B56" s="23" t="s">
        <v>1754</v>
      </c>
      <c r="C56" s="5"/>
      <c r="D56" s="11" t="s">
        <v>1775</v>
      </c>
      <c r="E56" s="10" t="s">
        <v>1878</v>
      </c>
      <c r="F56" s="3"/>
      <c r="G56" s="7" t="s">
        <v>1571</v>
      </c>
      <c r="H56" s="18" t="s">
        <v>1572</v>
      </c>
      <c r="I56" s="11" t="s">
        <v>209</v>
      </c>
      <c r="J56" s="24"/>
    </row>
    <row r="57" spans="2:20" x14ac:dyDescent="0.25">
      <c r="B57" s="23" t="s">
        <v>1573</v>
      </c>
      <c r="C57" s="5"/>
      <c r="D57" s="11"/>
      <c r="E57" s="10" t="s">
        <v>1820</v>
      </c>
      <c r="F57" s="3"/>
      <c r="G57" s="7"/>
      <c r="H57" s="18" t="s">
        <v>1574</v>
      </c>
      <c r="I57" s="11" t="s">
        <v>93</v>
      </c>
      <c r="J57" s="24"/>
    </row>
    <row r="58" spans="2:20" x14ac:dyDescent="0.25">
      <c r="B58" s="23" t="s">
        <v>1575</v>
      </c>
      <c r="C58" s="5"/>
      <c r="D58" s="11"/>
      <c r="E58" s="10" t="s">
        <v>1821</v>
      </c>
      <c r="F58" s="3"/>
      <c r="G58" s="7" t="s">
        <v>1576</v>
      </c>
      <c r="H58" s="18" t="s">
        <v>1577</v>
      </c>
      <c r="I58" s="11" t="s">
        <v>118</v>
      </c>
      <c r="J58" s="24"/>
    </row>
    <row r="59" spans="2:20" x14ac:dyDescent="0.25">
      <c r="B59" s="23" t="s">
        <v>1578</v>
      </c>
      <c r="C59" s="5"/>
      <c r="D59" s="11"/>
      <c r="E59" s="10" t="s">
        <v>1822</v>
      </c>
      <c r="F59" s="3"/>
      <c r="G59" s="7" t="s">
        <v>1579</v>
      </c>
      <c r="H59" s="18" t="s">
        <v>1580</v>
      </c>
      <c r="I59" s="11" t="s">
        <v>481</v>
      </c>
      <c r="J59" s="24"/>
    </row>
    <row r="60" spans="2:20" x14ac:dyDescent="0.25">
      <c r="B60" s="23"/>
      <c r="C60" s="5"/>
      <c r="D60" s="11"/>
      <c r="E60" s="10"/>
      <c r="F60" s="3"/>
      <c r="G60" s="7"/>
      <c r="H60" s="18"/>
      <c r="I60" s="11"/>
      <c r="J60" s="24"/>
      <c r="L60" s="23" t="s">
        <v>1581</v>
      </c>
      <c r="M60" s="5"/>
      <c r="N60" s="11"/>
      <c r="O60" s="10" t="s">
        <v>1823</v>
      </c>
      <c r="P60" s="3"/>
      <c r="Q60" s="7" t="s">
        <v>1582</v>
      </c>
      <c r="R60" s="18" t="s">
        <v>1583</v>
      </c>
      <c r="S60" s="11"/>
      <c r="T60" s="24"/>
    </row>
    <row r="61" spans="2:20" x14ac:dyDescent="0.25">
      <c r="B61" s="23" t="s">
        <v>1584</v>
      </c>
      <c r="C61" s="5"/>
      <c r="D61" s="11"/>
      <c r="E61" s="10" t="s">
        <v>1824</v>
      </c>
      <c r="F61" s="3"/>
      <c r="G61" s="7" t="s">
        <v>1241</v>
      </c>
      <c r="H61" s="18" t="s">
        <v>1585</v>
      </c>
      <c r="I61" s="11" t="s">
        <v>145</v>
      </c>
      <c r="J61" s="24"/>
    </row>
    <row r="62" spans="2:20" x14ac:dyDescent="0.25">
      <c r="B62" s="23" t="s">
        <v>1586</v>
      </c>
      <c r="C62" s="5"/>
      <c r="D62" s="11"/>
      <c r="E62" s="10" t="s">
        <v>1825</v>
      </c>
      <c r="F62" s="3"/>
      <c r="G62" s="7" t="s">
        <v>1587</v>
      </c>
      <c r="H62" s="18" t="s">
        <v>1588</v>
      </c>
      <c r="I62" s="11" t="s">
        <v>234</v>
      </c>
      <c r="J62" s="24"/>
    </row>
    <row r="63" spans="2:20" x14ac:dyDescent="0.25">
      <c r="B63" s="23" t="s">
        <v>1589</v>
      </c>
      <c r="C63" s="5"/>
      <c r="D63" s="11"/>
      <c r="E63" s="10" t="s">
        <v>1826</v>
      </c>
      <c r="F63" s="3"/>
      <c r="G63" s="7" t="s">
        <v>1590</v>
      </c>
      <c r="H63" s="18" t="s">
        <v>1591</v>
      </c>
      <c r="I63" s="11" t="s">
        <v>795</v>
      </c>
      <c r="J63" s="24"/>
    </row>
    <row r="64" spans="2:20" x14ac:dyDescent="0.25">
      <c r="B64" s="23" t="s">
        <v>8118</v>
      </c>
      <c r="C64" s="5"/>
      <c r="D64" s="11"/>
      <c r="E64" s="10" t="s">
        <v>1827</v>
      </c>
      <c r="F64" s="3"/>
      <c r="G64" s="7" t="s">
        <v>1887</v>
      </c>
      <c r="H64" s="18" t="s">
        <v>1592</v>
      </c>
      <c r="I64" s="11" t="s">
        <v>166</v>
      </c>
      <c r="J64" s="24"/>
    </row>
    <row r="65" spans="2:10" x14ac:dyDescent="0.25">
      <c r="B65" s="23" t="s">
        <v>1755</v>
      </c>
      <c r="C65" s="5"/>
      <c r="D65" s="11"/>
      <c r="E65" s="10" t="s">
        <v>1828</v>
      </c>
      <c r="F65" s="3"/>
      <c r="G65" s="7" t="s">
        <v>1888</v>
      </c>
      <c r="H65" s="18" t="s">
        <v>1893</v>
      </c>
      <c r="I65" s="11" t="s">
        <v>209</v>
      </c>
      <c r="J65" s="24" t="s">
        <v>1756</v>
      </c>
    </row>
    <row r="66" spans="2:10" x14ac:dyDescent="0.25">
      <c r="B66" s="23" t="s">
        <v>1593</v>
      </c>
      <c r="C66" s="5"/>
      <c r="D66" s="11"/>
      <c r="E66" s="10" t="s">
        <v>1829</v>
      </c>
      <c r="F66" s="3" t="s">
        <v>1879</v>
      </c>
      <c r="G66" s="7" t="s">
        <v>110</v>
      </c>
      <c r="H66" s="18" t="s">
        <v>1594</v>
      </c>
      <c r="I66" s="11" t="s">
        <v>216</v>
      </c>
      <c r="J66" s="24"/>
    </row>
    <row r="67" spans="2:10" ht="30" x14ac:dyDescent="0.25">
      <c r="B67" s="23" t="s">
        <v>1757</v>
      </c>
      <c r="C67" s="5"/>
      <c r="D67" s="11"/>
      <c r="E67" s="10" t="s">
        <v>1830</v>
      </c>
      <c r="F67" s="3"/>
      <c r="G67" s="7" t="s">
        <v>1595</v>
      </c>
      <c r="H67" s="18" t="s">
        <v>1596</v>
      </c>
      <c r="I67" s="11" t="s">
        <v>791</v>
      </c>
      <c r="J67" s="24"/>
    </row>
    <row r="68" spans="2:10" x14ac:dyDescent="0.25">
      <c r="B68" s="23" t="s">
        <v>1597</v>
      </c>
      <c r="C68" s="5"/>
      <c r="D68" s="11"/>
      <c r="E68" s="10" t="s">
        <v>1831</v>
      </c>
      <c r="F68" s="3"/>
      <c r="G68" s="7" t="s">
        <v>1598</v>
      </c>
      <c r="H68" s="18" t="s">
        <v>1599</v>
      </c>
      <c r="I68" s="11" t="s">
        <v>242</v>
      </c>
      <c r="J68" s="24"/>
    </row>
    <row r="69" spans="2:10" ht="30" x14ac:dyDescent="0.25">
      <c r="B69" s="23" t="s">
        <v>1600</v>
      </c>
      <c r="C69" s="5"/>
      <c r="D69" s="11"/>
      <c r="E69" s="10" t="s">
        <v>1832</v>
      </c>
      <c r="F69" s="3"/>
      <c r="G69" s="6" t="s">
        <v>1758</v>
      </c>
      <c r="H69" s="18" t="s">
        <v>1601</v>
      </c>
      <c r="I69" s="11" t="s">
        <v>1300</v>
      </c>
      <c r="J69" s="24"/>
    </row>
    <row r="70" spans="2:10" x14ac:dyDescent="0.25">
      <c r="B70" s="23" t="s">
        <v>1759</v>
      </c>
      <c r="C70" s="5"/>
      <c r="D70" s="11"/>
      <c r="E70" s="10" t="s">
        <v>1833</v>
      </c>
      <c r="F70" s="3"/>
      <c r="G70" s="7" t="s">
        <v>1889</v>
      </c>
      <c r="H70" s="18" t="s">
        <v>1602</v>
      </c>
      <c r="I70" s="11" t="s">
        <v>1603</v>
      </c>
      <c r="J70" s="24"/>
    </row>
    <row r="71" spans="2:10" x14ac:dyDescent="0.25">
      <c r="B71" s="23" t="s">
        <v>1604</v>
      </c>
      <c r="C71" s="5"/>
      <c r="D71" s="11"/>
      <c r="E71" s="10" t="s">
        <v>1834</v>
      </c>
      <c r="F71" s="3"/>
      <c r="G71" s="7" t="s">
        <v>1605</v>
      </c>
      <c r="H71" s="18" t="s">
        <v>1606</v>
      </c>
      <c r="I71" s="11"/>
      <c r="J71" s="24"/>
    </row>
    <row r="72" spans="2:10" x14ac:dyDescent="0.25">
      <c r="B72" s="23" t="s">
        <v>1607</v>
      </c>
      <c r="C72" s="5"/>
      <c r="D72" s="11"/>
      <c r="E72" s="10" t="s">
        <v>1835</v>
      </c>
      <c r="F72" s="3"/>
      <c r="G72" s="7"/>
      <c r="H72" s="18" t="s">
        <v>1608</v>
      </c>
      <c r="I72" s="11" t="s">
        <v>1527</v>
      </c>
      <c r="J72" s="24"/>
    </row>
    <row r="73" spans="2:10" x14ac:dyDescent="0.25">
      <c r="B73" s="23" t="s">
        <v>1760</v>
      </c>
      <c r="C73" s="5"/>
      <c r="D73" s="11"/>
      <c r="E73" s="10" t="s">
        <v>1836</v>
      </c>
      <c r="F73" s="3"/>
      <c r="G73" s="7" t="s">
        <v>110</v>
      </c>
      <c r="H73" s="18" t="s">
        <v>1609</v>
      </c>
      <c r="I73" s="11" t="s">
        <v>118</v>
      </c>
      <c r="J73" s="24"/>
    </row>
    <row r="74" spans="2:10" x14ac:dyDescent="0.25">
      <c r="B74" s="23" t="s">
        <v>1610</v>
      </c>
      <c r="C74" s="5"/>
      <c r="D74" s="11"/>
      <c r="E74" s="10" t="s">
        <v>1837</v>
      </c>
      <c r="F74" s="3"/>
      <c r="G74" s="7" t="s">
        <v>1611</v>
      </c>
      <c r="H74" s="18" t="s">
        <v>1612</v>
      </c>
      <c r="I74" s="11"/>
      <c r="J74" s="24"/>
    </row>
    <row r="75" spans="2:10" x14ac:dyDescent="0.25">
      <c r="B75" s="23" t="s">
        <v>1761</v>
      </c>
      <c r="C75" s="5"/>
      <c r="D75" s="11"/>
      <c r="E75" s="10" t="s">
        <v>1838</v>
      </c>
      <c r="F75" s="3" t="s">
        <v>1890</v>
      </c>
      <c r="G75" s="7" t="s">
        <v>1891</v>
      </c>
      <c r="H75" s="18" t="s">
        <v>1613</v>
      </c>
      <c r="I75" s="11"/>
      <c r="J75" s="24"/>
    </row>
    <row r="76" spans="2:10" x14ac:dyDescent="0.25">
      <c r="B76" s="23" t="s">
        <v>1614</v>
      </c>
      <c r="C76" s="5"/>
      <c r="D76" s="11"/>
      <c r="E76" s="10" t="s">
        <v>1839</v>
      </c>
      <c r="F76" s="3"/>
      <c r="G76" s="7"/>
      <c r="H76" s="18" t="s">
        <v>1615</v>
      </c>
      <c r="I76" s="11" t="s">
        <v>94</v>
      </c>
      <c r="J76" s="24"/>
    </row>
    <row r="77" spans="2:10" x14ac:dyDescent="0.25">
      <c r="B77" s="23" t="s">
        <v>1616</v>
      </c>
      <c r="C77" s="5"/>
      <c r="D77" s="11"/>
      <c r="E77" s="10" t="s">
        <v>1840</v>
      </c>
      <c r="F77" s="3"/>
      <c r="G77" s="7" t="s">
        <v>1617</v>
      </c>
      <c r="H77" s="18" t="s">
        <v>1618</v>
      </c>
      <c r="I77" s="11"/>
      <c r="J77" s="24"/>
    </row>
    <row r="78" spans="2:10" x14ac:dyDescent="0.25">
      <c r="B78" s="23" t="s">
        <v>1762</v>
      </c>
      <c r="C78" s="5"/>
      <c r="D78" s="11"/>
      <c r="E78" s="10" t="s">
        <v>1841</v>
      </c>
      <c r="F78" s="3"/>
      <c r="G78" s="7" t="s">
        <v>1892</v>
      </c>
      <c r="H78" s="18" t="s">
        <v>1619</v>
      </c>
      <c r="I78" s="11" t="s">
        <v>209</v>
      </c>
      <c r="J78" s="24"/>
    </row>
    <row r="79" spans="2:10" x14ac:dyDescent="0.25">
      <c r="B79" s="23" t="s">
        <v>1620</v>
      </c>
      <c r="C79" s="5"/>
      <c r="D79" s="11"/>
      <c r="E79" s="10" t="s">
        <v>1842</v>
      </c>
      <c r="F79" s="3"/>
      <c r="G79" s="7" t="s">
        <v>1621</v>
      </c>
      <c r="H79" s="18" t="s">
        <v>1622</v>
      </c>
      <c r="I79" s="11" t="s">
        <v>94</v>
      </c>
      <c r="J79" s="24"/>
    </row>
    <row r="80" spans="2:10" x14ac:dyDescent="0.25">
      <c r="B80" s="23" t="s">
        <v>1623</v>
      </c>
      <c r="C80" s="5"/>
      <c r="D80" s="11"/>
      <c r="E80" s="10" t="s">
        <v>1843</v>
      </c>
      <c r="F80" s="3"/>
      <c r="G80" s="7" t="s">
        <v>1624</v>
      </c>
      <c r="H80" s="18" t="s">
        <v>1625</v>
      </c>
      <c r="I80" s="11" t="s">
        <v>166</v>
      </c>
      <c r="J80" s="24"/>
    </row>
    <row r="81" spans="2:10" x14ac:dyDescent="0.25">
      <c r="B81" s="23" t="s">
        <v>1763</v>
      </c>
      <c r="C81" s="5"/>
      <c r="D81" s="11"/>
      <c r="E81" s="10" t="s">
        <v>1844</v>
      </c>
      <c r="F81" s="3"/>
      <c r="G81" s="7" t="s">
        <v>1626</v>
      </c>
      <c r="H81" s="18" t="s">
        <v>1627</v>
      </c>
      <c r="I81" s="11" t="s">
        <v>166</v>
      </c>
      <c r="J81" s="24"/>
    </row>
    <row r="82" spans="2:10" x14ac:dyDescent="0.25">
      <c r="B82" s="23" t="s">
        <v>1764</v>
      </c>
      <c r="C82" s="5"/>
      <c r="D82" s="11" t="s">
        <v>910</v>
      </c>
      <c r="E82" s="10" t="s">
        <v>1845</v>
      </c>
      <c r="F82" s="3" t="s">
        <v>1880</v>
      </c>
      <c r="G82" s="7" t="s">
        <v>1628</v>
      </c>
      <c r="H82" s="18"/>
      <c r="I82" s="11" t="s">
        <v>1629</v>
      </c>
      <c r="J82" s="24"/>
    </row>
    <row r="83" spans="2:10" x14ac:dyDescent="0.25">
      <c r="B83" s="23" t="s">
        <v>1765</v>
      </c>
      <c r="C83" s="5"/>
      <c r="D83" s="11"/>
      <c r="E83" s="10" t="s">
        <v>1846</v>
      </c>
      <c r="F83" s="3"/>
      <c r="G83" s="7" t="s">
        <v>1630</v>
      </c>
      <c r="H83" s="18" t="s">
        <v>1631</v>
      </c>
      <c r="I83" s="11" t="s">
        <v>24</v>
      </c>
      <c r="J83" s="24"/>
    </row>
    <row r="84" spans="2:10" x14ac:dyDescent="0.25">
      <c r="B84" s="23" t="s">
        <v>1632</v>
      </c>
      <c r="C84" s="5"/>
      <c r="D84" s="11"/>
      <c r="E84" s="10" t="s">
        <v>1847</v>
      </c>
      <c r="F84" s="3"/>
      <c r="G84" s="7"/>
      <c r="H84" s="18" t="s">
        <v>1633</v>
      </c>
      <c r="I84" s="11" t="s">
        <v>209</v>
      </c>
      <c r="J84" s="24"/>
    </row>
    <row r="85" spans="2:10" x14ac:dyDescent="0.25">
      <c r="B85" s="23" t="s">
        <v>1634</v>
      </c>
      <c r="C85" s="5"/>
      <c r="D85" s="11"/>
      <c r="E85" s="10" t="s">
        <v>1848</v>
      </c>
      <c r="F85" s="3" t="s">
        <v>1881</v>
      </c>
      <c r="G85" s="7" t="s">
        <v>1635</v>
      </c>
      <c r="H85" s="18" t="s">
        <v>1636</v>
      </c>
      <c r="I85" s="11" t="s">
        <v>282</v>
      </c>
      <c r="J85" s="24"/>
    </row>
    <row r="86" spans="2:10" x14ac:dyDescent="0.25">
      <c r="B86" s="23" t="s">
        <v>1637</v>
      </c>
      <c r="C86" s="5"/>
      <c r="D86" s="11"/>
      <c r="E86" s="10" t="s">
        <v>1849</v>
      </c>
      <c r="F86" s="3"/>
      <c r="G86" s="7" t="s">
        <v>408</v>
      </c>
      <c r="H86" s="18" t="s">
        <v>1638</v>
      </c>
      <c r="I86" s="11" t="s">
        <v>50</v>
      </c>
      <c r="J86" s="24"/>
    </row>
    <row r="87" spans="2:10" x14ac:dyDescent="0.25">
      <c r="B87" s="23" t="s">
        <v>1708</v>
      </c>
      <c r="C87" s="5"/>
      <c r="D87" s="11"/>
      <c r="E87" s="10" t="s">
        <v>1850</v>
      </c>
      <c r="F87" s="3" t="s">
        <v>1882</v>
      </c>
      <c r="G87" s="7" t="s">
        <v>1639</v>
      </c>
      <c r="H87" s="18" t="s">
        <v>1640</v>
      </c>
      <c r="I87" s="11"/>
      <c r="J87" s="24"/>
    </row>
    <row r="88" spans="2:10" x14ac:dyDescent="0.25">
      <c r="B88" s="23" t="s">
        <v>1641</v>
      </c>
      <c r="C88" s="5"/>
      <c r="D88" s="11"/>
      <c r="E88" s="10" t="s">
        <v>1851</v>
      </c>
      <c r="F88" s="3"/>
      <c r="G88" s="7" t="s">
        <v>1250</v>
      </c>
      <c r="H88" s="18" t="s">
        <v>1642</v>
      </c>
      <c r="I88" s="11" t="s">
        <v>359</v>
      </c>
      <c r="J88" s="24"/>
    </row>
    <row r="89" spans="2:10" x14ac:dyDescent="0.25">
      <c r="B89" s="23" t="s">
        <v>1643</v>
      </c>
      <c r="C89" s="5"/>
      <c r="D89" s="11"/>
      <c r="E89" s="10" t="s">
        <v>1852</v>
      </c>
      <c r="F89" s="3"/>
      <c r="G89" s="7" t="s">
        <v>1644</v>
      </c>
      <c r="H89" s="18" t="s">
        <v>1645</v>
      </c>
      <c r="I89" s="11" t="s">
        <v>1646</v>
      </c>
      <c r="J89" s="24"/>
    </row>
    <row r="90" spans="2:10" x14ac:dyDescent="0.25">
      <c r="B90" s="23" t="s">
        <v>1647</v>
      </c>
      <c r="C90" s="5"/>
      <c r="D90" s="11"/>
      <c r="E90" s="10" t="s">
        <v>1853</v>
      </c>
      <c r="F90" s="3"/>
      <c r="G90" s="7" t="s">
        <v>1648</v>
      </c>
      <c r="H90" s="18" t="s">
        <v>1649</v>
      </c>
      <c r="I90" s="11" t="s">
        <v>1650</v>
      </c>
      <c r="J90" s="24"/>
    </row>
    <row r="91" spans="2:10" x14ac:dyDescent="0.25">
      <c r="B91" s="23" t="s">
        <v>1766</v>
      </c>
      <c r="C91" s="5"/>
      <c r="D91" s="11"/>
      <c r="E91" s="10" t="s">
        <v>1854</v>
      </c>
      <c r="F91" s="3"/>
      <c r="G91" s="7" t="s">
        <v>288</v>
      </c>
      <c r="H91" s="18" t="s">
        <v>1651</v>
      </c>
      <c r="I91" s="11" t="s">
        <v>209</v>
      </c>
      <c r="J91" s="24"/>
    </row>
    <row r="92" spans="2:10" x14ac:dyDescent="0.25">
      <c r="B92" s="23" t="s">
        <v>1767</v>
      </c>
      <c r="C92" s="5"/>
      <c r="D92" s="11"/>
      <c r="E92" s="10" t="s">
        <v>1855</v>
      </c>
      <c r="F92" s="3"/>
      <c r="G92" s="7" t="s">
        <v>1652</v>
      </c>
      <c r="H92" s="18" t="s">
        <v>1653</v>
      </c>
      <c r="I92" s="11" t="s">
        <v>209</v>
      </c>
      <c r="J92" s="24"/>
    </row>
    <row r="93" spans="2:10" x14ac:dyDescent="0.25">
      <c r="B93" s="23" t="s">
        <v>1654</v>
      </c>
      <c r="C93" s="5"/>
      <c r="D93" s="11"/>
      <c r="E93" s="10" t="s">
        <v>1856</v>
      </c>
      <c r="F93" s="3" t="s">
        <v>1883</v>
      </c>
      <c r="G93" s="7" t="s">
        <v>1655</v>
      </c>
      <c r="H93" s="18"/>
      <c r="I93" s="11" t="s">
        <v>24</v>
      </c>
      <c r="J93" s="24"/>
    </row>
    <row r="94" spans="2:10" x14ac:dyDescent="0.25">
      <c r="B94" s="23" t="s">
        <v>1656</v>
      </c>
      <c r="C94" s="5"/>
      <c r="D94" s="11"/>
      <c r="E94" s="10" t="s">
        <v>1857</v>
      </c>
      <c r="F94" s="3"/>
      <c r="G94" s="7" t="s">
        <v>1657</v>
      </c>
      <c r="H94" s="18" t="s">
        <v>1658</v>
      </c>
      <c r="I94" s="11" t="s">
        <v>166</v>
      </c>
      <c r="J94" s="24"/>
    </row>
    <row r="95" spans="2:10" x14ac:dyDescent="0.25">
      <c r="B95" s="23" t="s">
        <v>1659</v>
      </c>
      <c r="C95" s="5"/>
      <c r="D95" s="11"/>
      <c r="E95" s="10" t="s">
        <v>1858</v>
      </c>
      <c r="F95" s="3"/>
      <c r="G95" s="7" t="s">
        <v>1660</v>
      </c>
      <c r="H95" s="18"/>
      <c r="I95" s="11" t="s">
        <v>209</v>
      </c>
      <c r="J95" s="24"/>
    </row>
    <row r="96" spans="2:10" x14ac:dyDescent="0.25">
      <c r="B96" s="23" t="s">
        <v>1768</v>
      </c>
      <c r="C96" s="5"/>
      <c r="D96" s="11"/>
      <c r="E96" s="10" t="s">
        <v>1859</v>
      </c>
      <c r="F96" s="3"/>
      <c r="G96" s="7" t="s">
        <v>1661</v>
      </c>
      <c r="H96" s="18" t="s">
        <v>1662</v>
      </c>
      <c r="I96" s="11" t="s">
        <v>216</v>
      </c>
      <c r="J96" s="24"/>
    </row>
    <row r="97" spans="2:10" x14ac:dyDescent="0.25">
      <c r="B97" s="23" t="s">
        <v>1663</v>
      </c>
      <c r="C97" s="5"/>
      <c r="D97" s="11"/>
      <c r="E97" s="10" t="s">
        <v>1860</v>
      </c>
      <c r="F97" s="3"/>
      <c r="G97" s="7" t="s">
        <v>1664</v>
      </c>
      <c r="H97" s="18" t="s">
        <v>1665</v>
      </c>
      <c r="I97" s="11" t="s">
        <v>1666</v>
      </c>
      <c r="J97" s="24"/>
    </row>
    <row r="98" spans="2:10" x14ac:dyDescent="0.25">
      <c r="B98" s="23" t="s">
        <v>1669</v>
      </c>
      <c r="C98" s="5"/>
      <c r="D98" s="11"/>
      <c r="E98" s="10" t="s">
        <v>1862</v>
      </c>
      <c r="F98" s="3"/>
      <c r="G98" s="7"/>
      <c r="H98" s="18" t="s">
        <v>1670</v>
      </c>
      <c r="I98" s="11" t="s">
        <v>901</v>
      </c>
      <c r="J98" s="24"/>
    </row>
    <row r="99" spans="2:10" x14ac:dyDescent="0.25">
      <c r="B99" s="23" t="s">
        <v>8714</v>
      </c>
      <c r="C99" s="5"/>
      <c r="D99" s="11"/>
      <c r="E99" s="10" t="s">
        <v>1863</v>
      </c>
      <c r="F99" s="3" t="s">
        <v>1884</v>
      </c>
      <c r="G99" s="7" t="s">
        <v>1671</v>
      </c>
      <c r="H99" s="143" t="s">
        <v>8713</v>
      </c>
      <c r="I99" s="11" t="s">
        <v>166</v>
      </c>
      <c r="J99" s="24"/>
    </row>
    <row r="100" spans="2:10" x14ac:dyDescent="0.25">
      <c r="B100" s="23" t="s">
        <v>1672</v>
      </c>
      <c r="C100" s="5"/>
      <c r="D100" s="11" t="s">
        <v>1772</v>
      </c>
      <c r="E100" s="10" t="s">
        <v>1864</v>
      </c>
      <c r="F100" s="3"/>
      <c r="G100" s="7" t="s">
        <v>1673</v>
      </c>
      <c r="H100" s="18" t="s">
        <v>1674</v>
      </c>
      <c r="I100" s="11" t="s">
        <v>1675</v>
      </c>
      <c r="J100" s="24"/>
    </row>
    <row r="101" spans="2:10" x14ac:dyDescent="0.25">
      <c r="B101" s="23" t="s">
        <v>1676</v>
      </c>
      <c r="C101" s="5"/>
      <c r="D101" s="11"/>
      <c r="E101" s="10" t="s">
        <v>1865</v>
      </c>
      <c r="F101" s="3"/>
      <c r="G101" s="7" t="s">
        <v>1677</v>
      </c>
      <c r="H101" s="18" t="s">
        <v>1678</v>
      </c>
      <c r="I101" s="11" t="s">
        <v>209</v>
      </c>
      <c r="J101" s="24"/>
    </row>
    <row r="102" spans="2:10" x14ac:dyDescent="0.25">
      <c r="B102" s="23" t="s">
        <v>1769</v>
      </c>
      <c r="C102" s="5"/>
      <c r="D102" s="11"/>
      <c r="E102" s="10" t="s">
        <v>1866</v>
      </c>
      <c r="F102" s="3"/>
      <c r="G102" s="7" t="s">
        <v>1679</v>
      </c>
      <c r="H102" s="18" t="s">
        <v>1680</v>
      </c>
      <c r="I102" s="11" t="s">
        <v>24</v>
      </c>
      <c r="J102" s="24"/>
    </row>
    <row r="103" spans="2:10" x14ac:dyDescent="0.25">
      <c r="B103" s="23" t="s">
        <v>1681</v>
      </c>
      <c r="C103" s="5"/>
      <c r="D103" s="11"/>
      <c r="E103" s="10" t="s">
        <v>1867</v>
      </c>
      <c r="F103" s="3"/>
      <c r="G103" s="7" t="s">
        <v>1682</v>
      </c>
      <c r="H103" s="18"/>
      <c r="I103" s="11" t="s">
        <v>216</v>
      </c>
      <c r="J103" s="24"/>
    </row>
    <row r="104" spans="2:10" ht="30" x14ac:dyDescent="0.25">
      <c r="B104" s="23" t="s">
        <v>8119</v>
      </c>
      <c r="C104" s="5"/>
      <c r="D104" s="11"/>
      <c r="E104" s="10"/>
      <c r="F104" s="3"/>
      <c r="G104" s="7"/>
      <c r="H104" s="56" t="s">
        <v>8120</v>
      </c>
      <c r="I104" s="11"/>
      <c r="J104" s="24"/>
    </row>
    <row r="105" spans="2:10" x14ac:dyDescent="0.25">
      <c r="B105" s="23" t="s">
        <v>1683</v>
      </c>
      <c r="C105" s="5"/>
      <c r="D105" s="11"/>
      <c r="E105" s="10" t="s">
        <v>1868</v>
      </c>
      <c r="F105" s="3"/>
      <c r="G105" s="7" t="s">
        <v>1684</v>
      </c>
      <c r="H105" s="18" t="s">
        <v>1685</v>
      </c>
      <c r="I105" s="11" t="s">
        <v>1152</v>
      </c>
      <c r="J105" s="24"/>
    </row>
    <row r="106" spans="2:10" x14ac:dyDescent="0.25">
      <c r="B106" s="23" t="s">
        <v>1770</v>
      </c>
      <c r="C106" s="5"/>
      <c r="D106" s="11"/>
      <c r="E106" s="10" t="s">
        <v>1869</v>
      </c>
      <c r="F106" s="3"/>
      <c r="G106" s="7" t="s">
        <v>1686</v>
      </c>
      <c r="H106" s="18"/>
      <c r="I106" s="11" t="s">
        <v>429</v>
      </c>
      <c r="J106" s="24"/>
    </row>
    <row r="107" spans="2:10" x14ac:dyDescent="0.25">
      <c r="B107" s="23" t="s">
        <v>8196</v>
      </c>
      <c r="C107" s="5"/>
      <c r="D107" s="11"/>
      <c r="E107" s="10"/>
      <c r="F107" s="3"/>
      <c r="G107" s="7"/>
      <c r="H107" s="143" t="s">
        <v>8342</v>
      </c>
      <c r="I107" s="11"/>
      <c r="J107" s="24"/>
    </row>
    <row r="108" spans="2:10" x14ac:dyDescent="0.25">
      <c r="B108" s="23"/>
      <c r="C108" s="5"/>
      <c r="D108" s="11"/>
      <c r="E108" s="10"/>
      <c r="F108" s="3"/>
      <c r="G108" s="7"/>
      <c r="H108" s="18"/>
      <c r="I108" s="11"/>
      <c r="J108" s="24"/>
    </row>
    <row r="109" spans="2:10" ht="15.75" thickBot="1" x14ac:dyDescent="0.3">
      <c r="B109" s="35"/>
      <c r="C109" s="41"/>
      <c r="D109" s="36"/>
      <c r="E109" s="37"/>
      <c r="F109" s="38"/>
      <c r="G109" s="39"/>
      <c r="H109" s="40"/>
      <c r="I109" s="36"/>
      <c r="J109" s="31"/>
    </row>
    <row r="110" spans="2:10" x14ac:dyDescent="0.25">
      <c r="B110" s="5"/>
      <c r="C110" s="5"/>
      <c r="D110" s="11"/>
      <c r="E110" s="10"/>
      <c r="F110" s="3"/>
      <c r="G110" s="7"/>
      <c r="H110" s="18"/>
      <c r="I110" s="11"/>
    </row>
    <row r="111" spans="2:10" ht="15.75" thickBot="1" x14ac:dyDescent="0.3">
      <c r="B111" s="5"/>
      <c r="C111" s="5"/>
      <c r="D111" s="11"/>
      <c r="E111" s="10"/>
      <c r="F111" s="3"/>
      <c r="G111" s="7"/>
      <c r="H111" s="18"/>
      <c r="I111" s="11"/>
    </row>
    <row r="112" spans="2:10" ht="16.5" thickBot="1" x14ac:dyDescent="0.3">
      <c r="B112" s="415" t="s">
        <v>1687</v>
      </c>
      <c r="C112" s="416"/>
      <c r="D112" s="416"/>
      <c r="E112" s="416"/>
      <c r="F112" s="416"/>
      <c r="G112" s="416"/>
      <c r="H112" s="416"/>
      <c r="I112" s="416"/>
      <c r="J112" s="417"/>
    </row>
    <row r="113" spans="2:10" x14ac:dyDescent="0.25">
      <c r="B113" s="20" t="s">
        <v>1</v>
      </c>
      <c r="C113" s="42" t="s">
        <v>547</v>
      </c>
      <c r="D113" s="2" t="s">
        <v>2</v>
      </c>
      <c r="E113" s="2" t="s">
        <v>3</v>
      </c>
      <c r="F113" s="2" t="s">
        <v>64</v>
      </c>
      <c r="G113" s="2" t="s">
        <v>4</v>
      </c>
      <c r="H113" s="21" t="s">
        <v>5</v>
      </c>
      <c r="I113" s="2" t="s">
        <v>6</v>
      </c>
      <c r="J113" s="22" t="s">
        <v>65</v>
      </c>
    </row>
    <row r="114" spans="2:10" x14ac:dyDescent="0.25">
      <c r="B114" s="23" t="s">
        <v>1688</v>
      </c>
      <c r="C114" s="5"/>
      <c r="D114" s="11"/>
      <c r="E114" s="10" t="s">
        <v>1897</v>
      </c>
      <c r="F114" s="3"/>
      <c r="G114" s="7" t="s">
        <v>1689</v>
      </c>
      <c r="H114" s="18" t="s">
        <v>1690</v>
      </c>
      <c r="I114" s="11" t="s">
        <v>463</v>
      </c>
      <c r="J114" s="24"/>
    </row>
    <row r="115" spans="2:10" x14ac:dyDescent="0.25">
      <c r="B115" s="23" t="s">
        <v>1894</v>
      </c>
      <c r="C115" s="5"/>
      <c r="D115" s="11"/>
      <c r="E115" s="10" t="s">
        <v>1691</v>
      </c>
      <c r="F115" s="3"/>
      <c r="G115" s="7"/>
      <c r="H115" s="18" t="s">
        <v>1692</v>
      </c>
      <c r="I115" s="11"/>
      <c r="J115" s="24"/>
    </row>
    <row r="116" spans="2:10" x14ac:dyDescent="0.25">
      <c r="B116" s="23" t="s">
        <v>1693</v>
      </c>
      <c r="C116" s="5"/>
      <c r="D116" s="11"/>
      <c r="E116" s="10" t="s">
        <v>1898</v>
      </c>
      <c r="F116" s="3"/>
      <c r="G116" s="7" t="s">
        <v>1689</v>
      </c>
      <c r="H116" s="18" t="s">
        <v>1694</v>
      </c>
      <c r="I116" s="11" t="s">
        <v>50</v>
      </c>
      <c r="J116" s="24"/>
    </row>
    <row r="117" spans="2:10" ht="30" x14ac:dyDescent="0.25">
      <c r="B117" s="23" t="s">
        <v>1695</v>
      </c>
      <c r="C117" s="5"/>
      <c r="D117" s="11"/>
      <c r="E117" s="10" t="s">
        <v>1899</v>
      </c>
      <c r="F117" s="3"/>
      <c r="G117" s="7" t="s">
        <v>1696</v>
      </c>
      <c r="H117" s="18" t="s">
        <v>1697</v>
      </c>
      <c r="I117" s="11" t="s">
        <v>481</v>
      </c>
      <c r="J117" s="24"/>
    </row>
    <row r="118" spans="2:10" x14ac:dyDescent="0.25">
      <c r="B118" s="23" t="s">
        <v>1534</v>
      </c>
      <c r="C118" s="5"/>
      <c r="D118" s="11"/>
      <c r="E118" s="10" t="s">
        <v>1900</v>
      </c>
      <c r="F118" s="3"/>
      <c r="G118" s="7" t="s">
        <v>1698</v>
      </c>
      <c r="H118" s="18" t="s">
        <v>1536</v>
      </c>
      <c r="I118" s="11" t="s">
        <v>795</v>
      </c>
      <c r="J118" s="24"/>
    </row>
    <row r="119" spans="2:10" ht="30" x14ac:dyDescent="0.25">
      <c r="B119" s="23" t="s">
        <v>1699</v>
      </c>
      <c r="C119" s="5"/>
      <c r="D119" s="11"/>
      <c r="E119" s="10" t="s">
        <v>1901</v>
      </c>
      <c r="F119" s="3"/>
      <c r="G119" s="7" t="s">
        <v>1907</v>
      </c>
      <c r="H119" s="18" t="s">
        <v>1909</v>
      </c>
      <c r="I119" s="11" t="s">
        <v>1700</v>
      </c>
      <c r="J119" s="24"/>
    </row>
    <row r="120" spans="2:10" x14ac:dyDescent="0.25">
      <c r="B120" s="23" t="s">
        <v>1699</v>
      </c>
      <c r="C120" s="5"/>
      <c r="D120" s="11"/>
      <c r="E120" s="10" t="s">
        <v>1902</v>
      </c>
      <c r="F120" s="3"/>
      <c r="G120" s="7" t="s">
        <v>1701</v>
      </c>
      <c r="H120" s="18" t="s">
        <v>1702</v>
      </c>
      <c r="I120" s="11" t="s">
        <v>166</v>
      </c>
      <c r="J120" s="24"/>
    </row>
    <row r="121" spans="2:10" x14ac:dyDescent="0.25">
      <c r="B121" s="23" t="s">
        <v>1699</v>
      </c>
      <c r="C121" s="5"/>
      <c r="D121" s="11"/>
      <c r="E121" s="10" t="s">
        <v>1901</v>
      </c>
      <c r="F121" s="3"/>
      <c r="G121" s="7" t="s">
        <v>1208</v>
      </c>
      <c r="H121" s="18" t="s">
        <v>1703</v>
      </c>
      <c r="I121" s="11" t="s">
        <v>1700</v>
      </c>
      <c r="J121" s="24"/>
    </row>
    <row r="122" spans="2:10" x14ac:dyDescent="0.25">
      <c r="B122" s="23" t="s">
        <v>1561</v>
      </c>
      <c r="C122" s="5"/>
      <c r="D122" s="11"/>
      <c r="E122" s="10" t="s">
        <v>1816</v>
      </c>
      <c r="F122" s="3"/>
      <c r="G122" s="7" t="s">
        <v>1233</v>
      </c>
      <c r="H122" s="18" t="s">
        <v>1562</v>
      </c>
      <c r="I122" s="11" t="s">
        <v>782</v>
      </c>
      <c r="J122" s="24"/>
    </row>
    <row r="123" spans="2:10" x14ac:dyDescent="0.25">
      <c r="B123" s="23" t="s">
        <v>1584</v>
      </c>
      <c r="C123" s="5"/>
      <c r="D123" s="11"/>
      <c r="E123" s="10" t="s">
        <v>1824</v>
      </c>
      <c r="F123" s="3"/>
      <c r="G123" s="7" t="s">
        <v>1241</v>
      </c>
      <c r="H123" s="18" t="s">
        <v>1585</v>
      </c>
      <c r="I123" s="11" t="s">
        <v>145</v>
      </c>
      <c r="J123" s="24"/>
    </row>
    <row r="124" spans="2:10" x14ac:dyDescent="0.25">
      <c r="B124" s="23" t="s">
        <v>1895</v>
      </c>
      <c r="C124" s="5"/>
      <c r="D124" s="11"/>
      <c r="E124" s="10" t="s">
        <v>1903</v>
      </c>
      <c r="F124" s="3"/>
      <c r="G124" s="7" t="s">
        <v>1908</v>
      </c>
      <c r="H124" s="18" t="s">
        <v>1704</v>
      </c>
      <c r="I124" s="11" t="s">
        <v>209</v>
      </c>
      <c r="J124" s="24"/>
    </row>
    <row r="125" spans="2:10" x14ac:dyDescent="0.25">
      <c r="B125" s="23" t="s">
        <v>1705</v>
      </c>
      <c r="C125" s="5"/>
      <c r="D125" s="11"/>
      <c r="E125" s="10" t="s">
        <v>1904</v>
      </c>
      <c r="F125" s="3"/>
      <c r="G125" s="7" t="s">
        <v>1706</v>
      </c>
      <c r="H125" s="18" t="s">
        <v>1707</v>
      </c>
      <c r="I125" s="11" t="s">
        <v>429</v>
      </c>
      <c r="J125" s="24"/>
    </row>
    <row r="126" spans="2:10" x14ac:dyDescent="0.25">
      <c r="B126" s="23" t="s">
        <v>1708</v>
      </c>
      <c r="C126" s="5"/>
      <c r="D126" s="11"/>
      <c r="E126" s="10" t="s">
        <v>1905</v>
      </c>
      <c r="F126" s="3"/>
      <c r="G126" s="7" t="s">
        <v>1639</v>
      </c>
      <c r="H126" s="18" t="s">
        <v>1640</v>
      </c>
      <c r="I126" s="11" t="s">
        <v>1709</v>
      </c>
      <c r="J126" s="24"/>
    </row>
    <row r="127" spans="2:10" x14ac:dyDescent="0.25">
      <c r="B127" s="23" t="s">
        <v>1710</v>
      </c>
      <c r="C127" s="5"/>
      <c r="D127" s="11"/>
      <c r="E127" s="10" t="s">
        <v>1906</v>
      </c>
      <c r="F127" s="3"/>
      <c r="G127" s="7"/>
      <c r="H127" s="18" t="s">
        <v>1711</v>
      </c>
      <c r="I127" s="11" t="s">
        <v>159</v>
      </c>
      <c r="J127" s="24"/>
    </row>
    <row r="128" spans="2:10" x14ac:dyDescent="0.25">
      <c r="B128" s="23" t="s">
        <v>1896</v>
      </c>
      <c r="C128" s="5"/>
      <c r="D128" s="11"/>
      <c r="E128" s="10"/>
      <c r="F128" s="3"/>
      <c r="G128" s="7"/>
      <c r="H128" s="18" t="s">
        <v>1712</v>
      </c>
      <c r="I128" s="11"/>
      <c r="J128" s="24"/>
    </row>
    <row r="129" spans="2:10" x14ac:dyDescent="0.25">
      <c r="B129" s="23"/>
      <c r="C129" s="5"/>
      <c r="D129" s="11"/>
      <c r="E129" s="10"/>
      <c r="F129" s="3"/>
      <c r="G129" s="7"/>
      <c r="H129" s="18"/>
      <c r="I129" s="11"/>
      <c r="J129" s="24"/>
    </row>
    <row r="130" spans="2:10" x14ac:dyDescent="0.25">
      <c r="B130" s="23"/>
      <c r="C130" s="5"/>
      <c r="D130" s="11"/>
      <c r="E130" s="10"/>
      <c r="F130" s="3"/>
      <c r="G130" s="7"/>
      <c r="H130" s="18"/>
      <c r="I130" s="11"/>
      <c r="J130" s="24"/>
    </row>
    <row r="131" spans="2:10" ht="15.75" thickBot="1" x14ac:dyDescent="0.3">
      <c r="B131" s="35"/>
      <c r="C131" s="41"/>
      <c r="D131" s="36"/>
      <c r="E131" s="37"/>
      <c r="F131" s="38"/>
      <c r="G131" s="39"/>
      <c r="H131" s="40"/>
      <c r="I131" s="36"/>
      <c r="J131" s="31"/>
    </row>
    <row r="132" spans="2:10" x14ac:dyDescent="0.25">
      <c r="B132" s="5"/>
      <c r="C132" s="5"/>
      <c r="D132" s="11"/>
      <c r="E132" s="10"/>
      <c r="F132" s="3"/>
      <c r="G132" s="7"/>
      <c r="H132" s="18"/>
      <c r="I132" s="11"/>
    </row>
    <row r="133" spans="2:10" ht="15.75" thickBot="1" x14ac:dyDescent="0.3">
      <c r="B133" s="5"/>
      <c r="C133" s="5"/>
      <c r="D133" s="11"/>
      <c r="E133" s="10"/>
      <c r="F133" s="3"/>
      <c r="G133" s="7"/>
      <c r="H133" s="18"/>
      <c r="I133" s="11"/>
    </row>
    <row r="134" spans="2:10" ht="16.5" thickBot="1" x14ac:dyDescent="0.3">
      <c r="B134" s="415" t="s">
        <v>1713</v>
      </c>
      <c r="C134" s="416"/>
      <c r="D134" s="416"/>
      <c r="E134" s="416"/>
      <c r="F134" s="416"/>
      <c r="G134" s="416"/>
      <c r="H134" s="416"/>
      <c r="I134" s="416"/>
      <c r="J134" s="417"/>
    </row>
    <row r="135" spans="2:10" x14ac:dyDescent="0.25">
      <c r="B135" s="20" t="s">
        <v>1</v>
      </c>
      <c r="C135" s="42" t="s">
        <v>547</v>
      </c>
      <c r="D135" s="2" t="s">
        <v>2</v>
      </c>
      <c r="E135" s="2" t="s">
        <v>3</v>
      </c>
      <c r="F135" s="2" t="s">
        <v>64</v>
      </c>
      <c r="G135" s="2" t="s">
        <v>4</v>
      </c>
      <c r="H135" s="21" t="s">
        <v>5</v>
      </c>
      <c r="I135" s="2" t="s">
        <v>6</v>
      </c>
      <c r="J135" s="22" t="s">
        <v>65</v>
      </c>
    </row>
    <row r="136" spans="2:10" x14ac:dyDescent="0.25">
      <c r="B136" s="23" t="s">
        <v>1714</v>
      </c>
      <c r="C136" s="5"/>
      <c r="D136" s="11"/>
      <c r="E136" s="10" t="s">
        <v>1913</v>
      </c>
      <c r="F136" s="3"/>
      <c r="G136" s="7" t="s">
        <v>1715</v>
      </c>
      <c r="H136" s="18" t="s">
        <v>1716</v>
      </c>
      <c r="I136" s="11" t="s">
        <v>9</v>
      </c>
      <c r="J136" s="24"/>
    </row>
    <row r="137" spans="2:10" x14ac:dyDescent="0.25">
      <c r="B137" s="23" t="s">
        <v>1910</v>
      </c>
      <c r="C137" s="5"/>
      <c r="D137" s="11"/>
      <c r="E137" s="10" t="s">
        <v>1914</v>
      </c>
      <c r="F137" s="3"/>
      <c r="G137" s="7" t="s">
        <v>1717</v>
      </c>
      <c r="H137" s="18" t="s">
        <v>1718</v>
      </c>
      <c r="I137" s="11" t="s">
        <v>1719</v>
      </c>
      <c r="J137" s="24"/>
    </row>
    <row r="138" spans="2:10" x14ac:dyDescent="0.25">
      <c r="B138" s="23" t="s">
        <v>1911</v>
      </c>
      <c r="C138" s="5"/>
      <c r="D138" s="11"/>
      <c r="E138" s="10" t="s">
        <v>1915</v>
      </c>
      <c r="F138" s="3"/>
      <c r="G138" s="7"/>
      <c r="H138" s="18" t="s">
        <v>1720</v>
      </c>
      <c r="I138" s="11" t="s">
        <v>1721</v>
      </c>
      <c r="J138" s="24"/>
    </row>
    <row r="139" spans="2:10" x14ac:dyDescent="0.25">
      <c r="B139" s="23" t="s">
        <v>1912</v>
      </c>
      <c r="C139" s="5"/>
      <c r="D139" s="11"/>
      <c r="E139" s="10" t="s">
        <v>1916</v>
      </c>
      <c r="F139" s="3"/>
      <c r="G139" s="7"/>
      <c r="H139" s="18" t="s">
        <v>1722</v>
      </c>
      <c r="I139" s="11"/>
      <c r="J139" s="24"/>
    </row>
    <row r="140" spans="2:10" x14ac:dyDescent="0.25">
      <c r="B140" s="23"/>
      <c r="C140" s="5"/>
      <c r="D140" s="11"/>
      <c r="E140" s="10"/>
      <c r="F140" s="3"/>
      <c r="G140" s="7"/>
      <c r="H140" s="18"/>
      <c r="I140" s="11"/>
      <c r="J140" s="24"/>
    </row>
    <row r="141" spans="2:10" x14ac:dyDescent="0.25">
      <c r="B141" s="23"/>
      <c r="C141" s="5"/>
      <c r="D141" s="11"/>
      <c r="E141" s="10"/>
      <c r="F141" s="3"/>
      <c r="G141" s="7"/>
      <c r="H141" s="18"/>
      <c r="I141" s="11"/>
      <c r="J141" s="24"/>
    </row>
    <row r="142" spans="2:10" ht="15.75" thickBot="1" x14ac:dyDescent="0.3">
      <c r="B142" s="35"/>
      <c r="C142" s="41"/>
      <c r="D142" s="36"/>
      <c r="E142" s="37"/>
      <c r="F142" s="38"/>
      <c r="G142" s="39"/>
      <c r="H142" s="40"/>
      <c r="I142" s="36"/>
      <c r="J142" s="31"/>
    </row>
    <row r="143" spans="2:10" x14ac:dyDescent="0.25">
      <c r="B143" s="5"/>
      <c r="C143" s="5"/>
      <c r="D143" s="11"/>
      <c r="E143" s="10"/>
      <c r="F143" s="3"/>
      <c r="G143" s="7"/>
      <c r="H143" s="18"/>
      <c r="I143" s="11"/>
    </row>
    <row r="144" spans="2:10" ht="15.75" thickBot="1" x14ac:dyDescent="0.3">
      <c r="B144" s="5"/>
      <c r="C144" s="5"/>
      <c r="D144" s="11"/>
      <c r="E144" s="10"/>
      <c r="F144" s="3"/>
      <c r="G144" s="7"/>
      <c r="H144" s="18"/>
      <c r="I144" s="11"/>
    </row>
    <row r="145" spans="2:10" ht="16.5" thickBot="1" x14ac:dyDescent="0.3">
      <c r="B145" s="415" t="s">
        <v>1723</v>
      </c>
      <c r="C145" s="416"/>
      <c r="D145" s="416"/>
      <c r="E145" s="416"/>
      <c r="F145" s="416"/>
      <c r="G145" s="416"/>
      <c r="H145" s="416"/>
      <c r="I145" s="416"/>
      <c r="J145" s="417"/>
    </row>
    <row r="146" spans="2:10" x14ac:dyDescent="0.25">
      <c r="B146" s="20" t="s">
        <v>1</v>
      </c>
      <c r="C146" s="42" t="s">
        <v>547</v>
      </c>
      <c r="D146" s="2" t="s">
        <v>2</v>
      </c>
      <c r="E146" s="2" t="s">
        <v>3</v>
      </c>
      <c r="F146" s="2" t="s">
        <v>64</v>
      </c>
      <c r="G146" s="2" t="s">
        <v>4</v>
      </c>
      <c r="H146" s="21" t="s">
        <v>5</v>
      </c>
      <c r="I146" s="2" t="s">
        <v>6</v>
      </c>
      <c r="J146" s="22" t="s">
        <v>65</v>
      </c>
    </row>
    <row r="147" spans="2:10" x14ac:dyDescent="0.25">
      <c r="B147" s="23" t="s">
        <v>1724</v>
      </c>
      <c r="C147" s="5"/>
      <c r="D147" s="11"/>
      <c r="E147" s="10" t="s">
        <v>1917</v>
      </c>
      <c r="F147" s="3"/>
      <c r="G147" s="7" t="s">
        <v>1725</v>
      </c>
      <c r="H147" s="18" t="s">
        <v>1726</v>
      </c>
      <c r="I147" s="11" t="s">
        <v>106</v>
      </c>
      <c r="J147" s="24"/>
    </row>
    <row r="148" spans="2:10" x14ac:dyDescent="0.25">
      <c r="B148" s="23" t="s">
        <v>1727</v>
      </c>
      <c r="C148" s="5"/>
      <c r="D148" s="11"/>
      <c r="E148" s="10" t="s">
        <v>1728</v>
      </c>
      <c r="F148" s="3"/>
      <c r="G148" s="7" t="s">
        <v>1729</v>
      </c>
      <c r="H148" s="18" t="s">
        <v>1730</v>
      </c>
      <c r="I148" s="11"/>
      <c r="J148" s="24"/>
    </row>
    <row r="149" spans="2:10" x14ac:dyDescent="0.25">
      <c r="B149" s="23"/>
      <c r="C149" s="5"/>
      <c r="D149" s="11"/>
      <c r="E149" s="10"/>
      <c r="F149" s="3"/>
      <c r="G149" s="7"/>
      <c r="H149" s="18"/>
      <c r="I149" s="11"/>
      <c r="J149" s="24"/>
    </row>
    <row r="150" spans="2:10" x14ac:dyDescent="0.25">
      <c r="B150" s="23"/>
      <c r="C150" s="5"/>
      <c r="D150" s="11"/>
      <c r="E150" s="10"/>
      <c r="F150" s="3"/>
      <c r="G150" s="7"/>
      <c r="H150" s="18"/>
      <c r="I150" s="11"/>
      <c r="J150" s="24"/>
    </row>
    <row r="151" spans="2:10" ht="15.75" thickBot="1" x14ac:dyDescent="0.3">
      <c r="B151" s="35"/>
      <c r="C151" s="41"/>
      <c r="D151" s="36"/>
      <c r="E151" s="37"/>
      <c r="F151" s="38"/>
      <c r="G151" s="39"/>
      <c r="H151" s="40"/>
      <c r="I151" s="36"/>
      <c r="J151" s="31"/>
    </row>
    <row r="152" spans="2:10" x14ac:dyDescent="0.25">
      <c r="B152" s="5"/>
      <c r="C152" s="5"/>
      <c r="D152" s="11"/>
      <c r="E152" s="10"/>
      <c r="F152" s="3"/>
      <c r="G152" s="7"/>
      <c r="H152" s="18"/>
      <c r="I152" s="11"/>
    </row>
    <row r="153" spans="2:10" ht="15.75" thickBot="1" x14ac:dyDescent="0.3">
      <c r="B153" s="5"/>
      <c r="C153" s="5"/>
      <c r="D153" s="11"/>
      <c r="E153" s="10"/>
      <c r="F153" s="3"/>
      <c r="G153" s="7"/>
      <c r="H153" s="18"/>
      <c r="I153" s="11"/>
    </row>
    <row r="154" spans="2:10" ht="16.5" thickBot="1" x14ac:dyDescent="0.3">
      <c r="B154" s="415" t="s">
        <v>1918</v>
      </c>
      <c r="C154" s="416"/>
      <c r="D154" s="416"/>
      <c r="E154" s="416"/>
      <c r="F154" s="416"/>
      <c r="G154" s="416"/>
      <c r="H154" s="416"/>
      <c r="I154" s="416"/>
      <c r="J154" s="417"/>
    </row>
    <row r="155" spans="2:10" x14ac:dyDescent="0.25">
      <c r="B155" s="20" t="s">
        <v>1</v>
      </c>
      <c r="C155" s="42" t="s">
        <v>547</v>
      </c>
      <c r="D155" s="2" t="s">
        <v>2</v>
      </c>
      <c r="E155" s="2" t="s">
        <v>3</v>
      </c>
      <c r="F155" s="2" t="s">
        <v>64</v>
      </c>
      <c r="G155" s="2" t="s">
        <v>4</v>
      </c>
      <c r="H155" s="21" t="s">
        <v>5</v>
      </c>
      <c r="I155" s="2" t="s">
        <v>6</v>
      </c>
      <c r="J155" s="22" t="s">
        <v>65</v>
      </c>
    </row>
    <row r="156" spans="2:10" ht="30" x14ac:dyDescent="0.25">
      <c r="B156" s="23" t="s">
        <v>1919</v>
      </c>
      <c r="C156" s="5"/>
      <c r="D156" s="11"/>
      <c r="E156" s="10" t="s">
        <v>1920</v>
      </c>
      <c r="F156" s="3"/>
      <c r="G156" s="7"/>
      <c r="H156" s="18" t="s">
        <v>1731</v>
      </c>
      <c r="I156" s="11"/>
      <c r="J156" s="24"/>
    </row>
    <row r="157" spans="2:10" x14ac:dyDescent="0.25">
      <c r="B157" s="23"/>
      <c r="C157" s="5"/>
      <c r="D157" s="11"/>
      <c r="E157" s="10"/>
      <c r="F157" s="3"/>
      <c r="G157" s="7"/>
      <c r="H157" s="18"/>
      <c r="I157" s="11"/>
      <c r="J157" s="24"/>
    </row>
    <row r="158" spans="2:10" x14ac:dyDescent="0.25">
      <c r="B158" s="23"/>
      <c r="C158" s="5"/>
      <c r="D158" s="11"/>
      <c r="E158" s="10"/>
      <c r="F158" s="3"/>
      <c r="G158" s="7"/>
      <c r="H158" s="18"/>
      <c r="I158" s="11"/>
      <c r="J158" s="24"/>
    </row>
    <row r="159" spans="2:10" ht="15.75" thickBot="1" x14ac:dyDescent="0.3">
      <c r="B159" s="35"/>
      <c r="C159" s="41"/>
      <c r="D159" s="36"/>
      <c r="E159" s="37"/>
      <c r="F159" s="38"/>
      <c r="G159" s="39"/>
      <c r="H159" s="40"/>
      <c r="I159" s="36"/>
      <c r="J159" s="31"/>
    </row>
    <row r="160" spans="2:10" x14ac:dyDescent="0.25">
      <c r="B160" s="5"/>
      <c r="C160" s="5"/>
      <c r="D160" s="11"/>
      <c r="E160" s="10"/>
      <c r="F160" s="3"/>
      <c r="G160" s="7"/>
      <c r="H160" s="18"/>
      <c r="I160" s="11"/>
    </row>
  </sheetData>
  <mergeCells count="7">
    <mergeCell ref="B145:J145"/>
    <mergeCell ref="B154:J154"/>
    <mergeCell ref="B3:J3"/>
    <mergeCell ref="B6:J6"/>
    <mergeCell ref="L6:S6"/>
    <mergeCell ref="B112:J112"/>
    <mergeCell ref="B134:J134"/>
  </mergeCells>
  <hyperlinks>
    <hyperlink ref="H98" r:id="rId1" xr:uid="{F0D8BB55-B724-4192-8733-375C5F914169}"/>
    <hyperlink ref="H56" r:id="rId2" xr:uid="{7136A8FB-74D7-448E-BC5A-047F422EE86D}"/>
    <hyperlink ref="H87" r:id="rId3" xr:uid="{C0451011-1412-4972-9E48-4F70D5A19C7C}"/>
    <hyperlink ref="H100" r:id="rId4" xr:uid="{D119C972-0BCC-4E92-8541-154A6A7645D9}"/>
    <hyperlink ref="H58" r:id="rId5" xr:uid="{2784D070-E8F9-452F-9195-3835EBB2D61E}"/>
    <hyperlink ref="H59" r:id="rId6" xr:uid="{63AE725F-CB57-4A0B-98CC-9A9F46197E53}"/>
    <hyperlink ref="H61" r:id="rId7" xr:uid="{B405C5BD-5CE1-4BDB-BF59-AEAD786B5EEF}"/>
    <hyperlink ref="H62" r:id="rId8" xr:uid="{D0BB4E1B-62F6-416C-B271-49E19701C1DC}"/>
    <hyperlink ref="H64" r:id="rId9" xr:uid="{78C64477-144A-45FE-BE4F-B99941B5DB21}"/>
    <hyperlink ref="H67" r:id="rId10" display="cchow@noraksteel.com" xr:uid="{9C24C558-B861-4897-B344-07B0D0C1D64E}"/>
    <hyperlink ref="H68" r:id="rId11" xr:uid="{636647D4-5F3A-4E2E-96B5-367E28EC650D}"/>
    <hyperlink ref="H70" r:id="rId12" xr:uid="{92108674-E63D-4761-A45E-0EFDBCAF1B17}"/>
    <hyperlink ref="H73" r:id="rId13" xr:uid="{97F07CDA-841C-4880-BB46-4B0B91CDD794}"/>
    <hyperlink ref="H78" r:id="rId14" xr:uid="{E57514C5-9266-474A-B718-C4C9826CADBC}"/>
    <hyperlink ref="H81" r:id="rId15" xr:uid="{62CBCC48-4684-4AFE-86E8-46E953CB12F1}"/>
    <hyperlink ref="H83" r:id="rId16" xr:uid="{D37B561B-4FB7-43BD-9C22-1A4577842904}"/>
    <hyperlink ref="H88" r:id="rId17" xr:uid="{54C2B082-A212-41FB-B717-5A78F9302B28}"/>
    <hyperlink ref="H89" r:id="rId18" xr:uid="{843B90D1-282F-4FC5-9227-48F35D44F80A}"/>
    <hyperlink ref="H90" r:id="rId19" xr:uid="{CCFCBE40-D6F4-46FD-96A2-F22C6287488C}"/>
    <hyperlink ref="H91" r:id="rId20" xr:uid="{88C0B252-83E9-43B9-9F79-0D0461780FAC}"/>
    <hyperlink ref="H94" r:id="rId21" xr:uid="{0B909AF3-D58A-4DBB-B7C8-E184D3DA785A}"/>
    <hyperlink ref="H96" r:id="rId22" xr:uid="{356A1FAF-09DB-445A-BF9E-0E28CAAC6DB3}"/>
    <hyperlink ref="H101" r:id="rId23" xr:uid="{1B13ED16-44FB-49C3-9B1D-49D81AEB70B6}"/>
    <hyperlink ref="H102" r:id="rId24" xr:uid="{B6981E97-DBB0-4F0E-BE8A-4F185565C6F8}"/>
    <hyperlink ref="H105" r:id="rId25" xr:uid="{1BBB5686-1C13-425E-96A6-1AD01E53483B}"/>
    <hyperlink ref="H85" r:id="rId26" xr:uid="{D16B7C11-D2AD-4F60-8265-B37F9D75E199}"/>
    <hyperlink ref="H71" r:id="rId27" xr:uid="{9DC5205E-957E-402F-8F98-037F46105352}"/>
    <hyperlink ref="H147" r:id="rId28" xr:uid="{D2B4D232-BC77-415D-B63A-9ACF17FCFE2E}"/>
    <hyperlink ref="H11" r:id="rId29" xr:uid="{E0BFFF43-C134-475D-84A8-9C679C3D35D1}"/>
    <hyperlink ref="H38" r:id="rId30" xr:uid="{0DC4627C-BBD4-4B87-917D-E69CA8D69B48}"/>
    <hyperlink ref="H45" r:id="rId31" xr:uid="{C0AAA0DB-44AA-4E10-AD54-8CBCE25759DE}"/>
    <hyperlink ref="H36" r:id="rId32" xr:uid="{EA6DB52C-35D4-4B5B-8A7C-F16FE12BA3C7}"/>
    <hyperlink ref="H51" r:id="rId33" xr:uid="{D396A875-BF7C-4C62-9B94-F8E991CB68BE}"/>
    <hyperlink ref="H26" r:id="rId34" xr:uid="{DE447F18-0911-49B7-8D8B-F86CE2A37C14}"/>
    <hyperlink ref="H9" r:id="rId35" xr:uid="{AE2ABCBB-0AC3-4840-9C85-C6B3DC56C531}"/>
    <hyperlink ref="H12" r:id="rId36" xr:uid="{4029D5F3-25B4-4645-AE45-27AA58720EF8}"/>
    <hyperlink ref="H15" r:id="rId37" xr:uid="{B981806F-6215-4E87-8D0D-E36DDA9C49FE}"/>
    <hyperlink ref="H16" r:id="rId38" xr:uid="{9FB211A9-5120-4E32-A150-DBD859315804}"/>
    <hyperlink ref="H17" r:id="rId39" xr:uid="{CEBE4ABA-CF9C-45E8-86BF-B92A2B97DD89}"/>
    <hyperlink ref="H18" r:id="rId40" xr:uid="{FD909CA2-E0D9-4246-AA33-5291D8B4FCA9}"/>
    <hyperlink ref="H20" r:id="rId41" xr:uid="{BF05CDDD-536D-4A51-980F-7AC3154822B1}"/>
    <hyperlink ref="H23" r:id="rId42" xr:uid="{688D1411-FD51-4592-A27F-5FEBC955FB03}"/>
    <hyperlink ref="H24" r:id="rId43" xr:uid="{90DF18F7-6C85-4ACF-A45A-33C0FF6D21B7}"/>
    <hyperlink ref="H28" r:id="rId44" xr:uid="{AF63AE07-F672-4632-8F95-D031297ED419}"/>
    <hyperlink ref="H30" r:id="rId45" xr:uid="{E88396C2-336A-4645-A40C-B5DD290783C1}"/>
    <hyperlink ref="H31" r:id="rId46" xr:uid="{59509553-5F06-4AD0-A498-81477FDB3064}"/>
    <hyperlink ref="H34" r:id="rId47" xr:uid="{D4A8C912-BE69-43E3-B90A-8F0B68EAFA7C}"/>
    <hyperlink ref="H35" r:id="rId48" xr:uid="{3FE78A97-5CCF-47A2-8E62-3C329CB66B99}"/>
    <hyperlink ref="H39" r:id="rId49" xr:uid="{FD5EF7C0-9C54-432E-9B42-595499D54FF1}"/>
    <hyperlink ref="H44" r:id="rId50" xr:uid="{43061CF5-B4BE-4E2E-9F7E-530DD6C055D9}"/>
    <hyperlink ref="H49" r:id="rId51" xr:uid="{6D9D8887-82AA-4957-BB37-6D2CDD6B07B7}"/>
    <hyperlink ref="H52" r:id="rId52" xr:uid="{D4B5B258-DBB5-413F-A4B4-989A61084919}"/>
    <hyperlink ref="H53" r:id="rId53" xr:uid="{3EAD013A-8DFF-4030-8F0C-8BA4B2C29139}"/>
    <hyperlink ref="H55" r:id="rId54" xr:uid="{5C76A756-2ABB-4540-8E6C-4F4C95B35849}"/>
    <hyperlink ref="H21" r:id="rId55" xr:uid="{329F00FF-E506-4991-AC91-2D9076430667}"/>
    <hyperlink ref="H19" r:id="rId56" xr:uid="{EB366613-33F1-4B1F-8975-1B2D7ADDA39D}"/>
    <hyperlink ref="H42" r:id="rId57" xr:uid="{84B76D92-8E92-474F-8C76-7D502B6E0066}"/>
    <hyperlink ref="H41" r:id="rId58" xr:uid="{C4D293F5-354C-4CDA-9890-1804C418AF58}"/>
    <hyperlink ref="H37" r:id="rId59" xr:uid="{221B46DE-5EF1-4C18-BF50-35D1064012B6}"/>
    <hyperlink ref="H13" r:id="rId60" xr:uid="{37C27A01-1B17-40AB-9D19-E11F26AF261E}"/>
    <hyperlink ref="H69" r:id="rId61" xr:uid="{9CCC89B5-32EA-46AA-95F2-E68168EE5A2D}"/>
    <hyperlink ref="H57" r:id="rId62" xr:uid="{C72F1362-00A6-40D9-84FD-0289F80026C1}"/>
    <hyperlink ref="H10" r:id="rId63" xr:uid="{B44658DA-93E5-4BAB-AF8F-C7556D0DE19B}"/>
    <hyperlink ref="H116" r:id="rId64" xr:uid="{75D3F831-D6DE-4B73-9AD8-830CBA6A56D3}"/>
    <hyperlink ref="H48" r:id="rId65" xr:uid="{EF2134D3-029D-48A3-80A6-07E68D1A8070}"/>
    <hyperlink ref="H86" r:id="rId66" display="mailto:val.iliev@sbimfg.ca" xr:uid="{92925CD4-5065-4127-A3B8-6BEA5471C394}"/>
    <hyperlink ref="H66" r:id="rId67" xr:uid="{58FF56CF-AE1E-406F-BA00-00EA53A70106}"/>
    <hyperlink ref="H136" r:id="rId68" xr:uid="{4C57E236-43FA-490B-9934-013F39990AB8}"/>
    <hyperlink ref="H63" r:id="rId69" xr:uid="{732C7891-FDD3-4BC9-A859-B04F34D95E4D}"/>
    <hyperlink ref="H33" r:id="rId70" display="mailto:gurinder@draperind.com" xr:uid="{FF43E895-45D7-4CF8-B554-5F432AE12B38}"/>
    <hyperlink ref="H84" r:id="rId71" xr:uid="{880974F4-E878-4E45-804D-1AE8E829C5F8}"/>
    <hyperlink ref="H76" r:id="rId72" xr:uid="{999F8729-FE91-402D-8133-3D8A2269DF19}"/>
    <hyperlink ref="H72" r:id="rId73" display="mailto:sep@ontariorebars.ca" xr:uid="{990964A4-A37D-467F-B7F7-06B8671E8A84}"/>
    <hyperlink ref="H80" r:id="rId74" xr:uid="{D81F7363-DA10-444B-AAE5-635CBD018F31}"/>
    <hyperlink ref="H97" r:id="rId75" display="mailto:karankumar.patel@tazarmc.com" xr:uid="{0B05D301-38BA-4F47-9150-B50D6B5D871A}"/>
    <hyperlink ref="H65" r:id="rId76" xr:uid="{42820E10-39B9-49B0-8D6D-EF0FBBD053D9}"/>
    <hyperlink ref="H54" r:id="rId77" xr:uid="{0E3B58E6-6B6C-46A0-82A7-F4D5F3824292}"/>
    <hyperlink ref="H127" r:id="rId78" xr:uid="{4B5D6348-62CD-45E8-B027-C260B3837193}"/>
    <hyperlink ref="H137" r:id="rId79" xr:uid="{7CCCF323-A9CA-4002-95D0-C6B07B900414}"/>
    <hyperlink ref="H25" r:id="rId80" xr:uid="{C0935005-9550-4A87-8D5F-C3C59E4913F3}"/>
    <hyperlink ref="H138" r:id="rId81" xr:uid="{FACD6A5B-FBBC-46D7-884A-06114DE72735}"/>
    <hyperlink ref="H148" r:id="rId82" xr:uid="{D9016D89-28CE-4096-8400-2A0381E450F9}"/>
    <hyperlink ref="J43" r:id="rId83" xr:uid="{69E6AD12-5779-43DC-BBB7-8FB1F37F7715}"/>
    <hyperlink ref="H128" r:id="rId84" xr:uid="{95EE0C11-A3E2-431E-BBE8-7D535AE14810}"/>
    <hyperlink ref="H114" r:id="rId85" xr:uid="{77AB31EC-1E62-467F-9614-E261BC204901}"/>
    <hyperlink ref="H79" r:id="rId86" display="mailto:amir@perfectstainless.com" xr:uid="{A9BCB4C8-123F-4F96-9928-AA612EF6DBF7}"/>
    <hyperlink ref="H50" r:id="rId87" xr:uid="{85BD45F6-03F4-4C3D-B8C0-1122EB0BE942}"/>
    <hyperlink ref="H40" r:id="rId88" xr:uid="{C43FE709-5D22-4553-BAC7-59ED36CCFDF9}"/>
    <hyperlink ref="H92" r:id="rId89" display="mailto:ian.snguniversalwelding@gmail.com" xr:uid="{7F64E9AE-BC20-4B30-8BC8-9342444A037E}"/>
    <hyperlink ref="R8" r:id="rId90" xr:uid="{FBDAD22F-0263-484B-88B7-296F9440E1F1}"/>
    <hyperlink ref="A1" location="Legend!A1" display="Back To Legend" xr:uid="{495EEE7E-8D05-4C80-AE8A-40ED7F12FEF5}"/>
    <hyperlink ref="H14" r:id="rId91" xr:uid="{3B7FF447-1785-4063-97CD-72BFB3F74D93}"/>
    <hyperlink ref="H104" r:id="rId92" display="shail@unitedsteel.ca" xr:uid="{8203980E-85DB-4B6A-85D1-D524E086895B}"/>
    <hyperlink ref="R9" r:id="rId93" xr:uid="{261F24AC-8692-43FA-B7A3-AB8F0E343CAE}"/>
    <hyperlink ref="R10" r:id="rId94" xr:uid="{E246814B-3D57-419A-8084-3EDE317BD291}"/>
    <hyperlink ref="H107" r:id="rId95" xr:uid="{D83A24FB-D9FF-4CB5-9F66-112C1B25F3CB}"/>
    <hyperlink ref="H99" r:id="rId96" xr:uid="{E5D28583-F2D6-4976-989F-F9886A64ACAF}"/>
  </hyperlinks>
  <pageMargins left="0.7" right="0.7" top="0.75" bottom="0.75" header="0.3" footer="0.3"/>
  <pageSetup orientation="portrait" r:id="rId9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381A-5F51-44D5-84A8-3FE147FFA9A3}">
  <sheetPr>
    <tabColor theme="6" tint="0.79998168889431442"/>
  </sheetPr>
  <dimension ref="A1:T139"/>
  <sheetViews>
    <sheetView topLeftCell="A11" zoomScale="85" zoomScaleNormal="85" workbookViewId="0">
      <selection activeCell="H20" sqref="H20"/>
    </sheetView>
  </sheetViews>
  <sheetFormatPr defaultColWidth="8.85546875" defaultRowHeight="15" outlineLevelCol="1" x14ac:dyDescent="0.25"/>
  <cols>
    <col min="1" max="1" width="14.42578125" style="1" bestFit="1" customWidth="1"/>
    <col min="2" max="2" width="38.7109375" style="1" bestFit="1" customWidth="1"/>
    <col min="3" max="3" width="8" style="1" customWidth="1"/>
    <col min="4" max="4" width="15" style="8" bestFit="1" customWidth="1"/>
    <col min="5" max="5" width="21.7109375" style="1" bestFit="1" customWidth="1"/>
    <col min="6" max="6" width="16" style="1" bestFit="1" customWidth="1"/>
    <col min="7" max="7" width="16.7109375" style="1" bestFit="1" customWidth="1"/>
    <col min="8" max="8" width="42" style="9" bestFit="1" customWidth="1"/>
    <col min="9" max="9" width="20.7109375" style="8" customWidth="1"/>
    <col min="10" max="10" width="24.28515625" style="9" bestFit="1" customWidth="1"/>
    <col min="11" max="11" width="5.140625" style="1" customWidth="1"/>
    <col min="12" max="12" width="40.7109375" style="1" bestFit="1" customWidth="1" outlineLevel="1"/>
    <col min="13" max="13" width="8" style="1" customWidth="1" outlineLevel="1"/>
    <col min="14" max="14" width="11.28515625" style="1" bestFit="1" customWidth="1" outlineLevel="1"/>
    <col min="15" max="15" width="15" style="1" bestFit="1" customWidth="1" outlineLevel="1"/>
    <col min="16" max="16" width="18.85546875" style="1" customWidth="1" outlineLevel="1"/>
    <col min="17" max="17" width="17.42578125" style="1" customWidth="1" outlineLevel="1"/>
    <col min="18" max="18" width="30.140625" style="1" bestFit="1" customWidth="1" outlineLevel="1"/>
    <col min="19" max="19" width="12.28515625" style="1" bestFit="1" customWidth="1" outlineLevel="1"/>
    <col min="20" max="20" width="8.85546875" style="1"/>
    <col min="21" max="21" width="32.7109375" style="1" customWidth="1"/>
    <col min="22" max="22" width="3.5703125" style="1" customWidth="1"/>
    <col min="23" max="23" width="12.28515625" style="1" bestFit="1" customWidth="1"/>
    <col min="24" max="24" width="8.28515625" style="1" bestFit="1" customWidth="1"/>
    <col min="25" max="16384" width="8.85546875" style="1"/>
  </cols>
  <sheetData>
    <row r="1" spans="1:19" x14ac:dyDescent="0.25">
      <c r="A1" s="51" t="s">
        <v>2292</v>
      </c>
    </row>
    <row r="2" spans="1:19" ht="15.75" thickBot="1" x14ac:dyDescent="0.3"/>
    <row r="3" spans="1:19" ht="27" thickBot="1" x14ac:dyDescent="0.3">
      <c r="B3" s="421" t="s">
        <v>1921</v>
      </c>
      <c r="C3" s="422"/>
      <c r="D3" s="422"/>
      <c r="E3" s="422"/>
      <c r="F3" s="422"/>
      <c r="G3" s="422"/>
      <c r="H3" s="422"/>
      <c r="I3" s="422"/>
      <c r="J3" s="423"/>
    </row>
    <row r="5" spans="1:19" ht="15.75" thickBot="1" x14ac:dyDescent="0.3"/>
    <row r="6" spans="1:19" ht="16.5" thickBot="1" x14ac:dyDescent="0.3">
      <c r="B6" s="415" t="s">
        <v>1926</v>
      </c>
      <c r="C6" s="416"/>
      <c r="D6" s="416"/>
      <c r="E6" s="416"/>
      <c r="F6" s="416"/>
      <c r="G6" s="416"/>
      <c r="H6" s="416"/>
      <c r="I6" s="416"/>
      <c r="J6" s="417"/>
      <c r="L6" s="418" t="s">
        <v>709</v>
      </c>
      <c r="M6" s="419"/>
      <c r="N6" s="419"/>
      <c r="O6" s="419"/>
      <c r="P6" s="419"/>
      <c r="Q6" s="419"/>
      <c r="R6" s="419"/>
      <c r="S6" s="420"/>
    </row>
    <row r="7" spans="1:19" x14ac:dyDescent="0.25">
      <c r="B7" s="20" t="s">
        <v>1</v>
      </c>
      <c r="C7" s="42" t="s">
        <v>547</v>
      </c>
      <c r="D7" s="2" t="s">
        <v>2</v>
      </c>
      <c r="E7" s="2" t="s">
        <v>3</v>
      </c>
      <c r="F7" s="2" t="s">
        <v>64</v>
      </c>
      <c r="G7" s="2" t="s">
        <v>4</v>
      </c>
      <c r="H7" s="21" t="s">
        <v>5</v>
      </c>
      <c r="I7" s="2" t="s">
        <v>6</v>
      </c>
      <c r="J7" s="22" t="s">
        <v>65</v>
      </c>
      <c r="L7" s="20" t="s">
        <v>1</v>
      </c>
      <c r="M7" s="42" t="s">
        <v>547</v>
      </c>
      <c r="N7" s="2" t="s">
        <v>2</v>
      </c>
      <c r="O7" s="2" t="s">
        <v>3</v>
      </c>
      <c r="P7" s="2" t="s">
        <v>64</v>
      </c>
      <c r="Q7" s="2" t="s">
        <v>4</v>
      </c>
      <c r="R7" s="2" t="s">
        <v>5</v>
      </c>
      <c r="S7" s="32" t="s">
        <v>6</v>
      </c>
    </row>
    <row r="8" spans="1:19" ht="30" x14ac:dyDescent="0.25">
      <c r="B8" s="23" t="s">
        <v>1929</v>
      </c>
      <c r="C8" s="5"/>
      <c r="D8" s="11" t="s">
        <v>910</v>
      </c>
      <c r="E8" s="10" t="s">
        <v>2150</v>
      </c>
      <c r="F8" s="3" t="s">
        <v>2226</v>
      </c>
      <c r="G8" s="7" t="s">
        <v>1930</v>
      </c>
      <c r="H8" s="18" t="s">
        <v>1931</v>
      </c>
      <c r="I8" s="11" t="s">
        <v>209</v>
      </c>
      <c r="J8" s="24"/>
      <c r="L8" s="26" t="s">
        <v>1922</v>
      </c>
      <c r="N8" s="11"/>
      <c r="P8" s="1" t="s">
        <v>1925</v>
      </c>
      <c r="Q8" s="1" t="s">
        <v>1923</v>
      </c>
      <c r="R8" s="18" t="s">
        <v>1924</v>
      </c>
      <c r="S8" s="43"/>
    </row>
    <row r="9" spans="1:19" ht="30" x14ac:dyDescent="0.25">
      <c r="B9" s="23" t="s">
        <v>1932</v>
      </c>
      <c r="C9" s="5"/>
      <c r="D9" s="11"/>
      <c r="E9" s="10"/>
      <c r="F9" s="3"/>
      <c r="G9" s="7"/>
      <c r="H9" s="18" t="s">
        <v>1933</v>
      </c>
      <c r="I9" s="11"/>
      <c r="J9" s="24"/>
      <c r="L9" s="26" t="s">
        <v>2109</v>
      </c>
      <c r="N9" s="11"/>
      <c r="O9" s="10" t="s">
        <v>2149</v>
      </c>
      <c r="P9" s="3" t="s">
        <v>2225</v>
      </c>
      <c r="Q9" s="7" t="s">
        <v>1927</v>
      </c>
      <c r="R9" s="18" t="s">
        <v>1928</v>
      </c>
      <c r="S9" s="43" t="s">
        <v>209</v>
      </c>
    </row>
    <row r="10" spans="1:19" x14ac:dyDescent="0.25">
      <c r="B10" s="23" t="s">
        <v>2110</v>
      </c>
      <c r="C10" s="5"/>
      <c r="D10" s="11"/>
      <c r="E10" s="10" t="s">
        <v>2151</v>
      </c>
      <c r="F10" s="3"/>
      <c r="G10" s="7" t="s">
        <v>1635</v>
      </c>
      <c r="H10" s="18" t="s">
        <v>1934</v>
      </c>
      <c r="I10" s="11" t="s">
        <v>2267</v>
      </c>
      <c r="J10" s="24"/>
      <c r="L10" s="26" t="s">
        <v>5004</v>
      </c>
      <c r="N10" s="11"/>
      <c r="O10" s="10" t="s">
        <v>2192</v>
      </c>
      <c r="P10" s="3"/>
      <c r="Q10" s="7" t="s">
        <v>2027</v>
      </c>
      <c r="R10" s="18" t="s">
        <v>2028</v>
      </c>
      <c r="S10" s="43" t="s">
        <v>47</v>
      </c>
    </row>
    <row r="11" spans="1:19" x14ac:dyDescent="0.25">
      <c r="B11" s="23" t="s">
        <v>1935</v>
      </c>
      <c r="C11" s="5"/>
      <c r="D11" s="11"/>
      <c r="E11" s="10" t="s">
        <v>2152</v>
      </c>
      <c r="F11" s="3" t="s">
        <v>2227</v>
      </c>
      <c r="G11" s="7" t="s">
        <v>1936</v>
      </c>
      <c r="H11" s="18" t="s">
        <v>1937</v>
      </c>
      <c r="I11" s="11"/>
      <c r="J11" s="24"/>
      <c r="L11" s="26" t="s">
        <v>2005</v>
      </c>
      <c r="N11" s="11" t="s">
        <v>910</v>
      </c>
      <c r="O11" s="10" t="s">
        <v>2180</v>
      </c>
      <c r="P11" s="3" t="s">
        <v>2239</v>
      </c>
      <c r="Q11" s="7" t="s">
        <v>2006</v>
      </c>
      <c r="R11" s="18" t="s">
        <v>2007</v>
      </c>
      <c r="S11" s="43" t="s">
        <v>2265</v>
      </c>
    </row>
    <row r="12" spans="1:19" ht="30" x14ac:dyDescent="0.25">
      <c r="B12" s="23" t="s">
        <v>2111</v>
      </c>
      <c r="C12" s="5"/>
      <c r="D12" s="11"/>
      <c r="E12" s="10" t="s">
        <v>1938</v>
      </c>
      <c r="F12" s="3"/>
      <c r="G12" s="7"/>
      <c r="H12" s="18" t="s">
        <v>1939</v>
      </c>
      <c r="I12" s="11"/>
      <c r="J12" s="24"/>
      <c r="L12" s="26" t="s">
        <v>2072</v>
      </c>
      <c r="N12" s="11"/>
      <c r="O12" s="10" t="s">
        <v>2210</v>
      </c>
      <c r="P12" s="3"/>
      <c r="Q12" s="7" t="s">
        <v>2073</v>
      </c>
      <c r="R12" s="18" t="s">
        <v>2074</v>
      </c>
      <c r="S12" s="43" t="s">
        <v>103</v>
      </c>
    </row>
    <row r="13" spans="1:19" ht="30" x14ac:dyDescent="0.25">
      <c r="B13" s="23" t="s">
        <v>1940</v>
      </c>
      <c r="C13" s="5"/>
      <c r="D13" s="11"/>
      <c r="E13" s="10" t="s">
        <v>2153</v>
      </c>
      <c r="F13" s="3"/>
      <c r="G13" s="7" t="s">
        <v>1941</v>
      </c>
      <c r="H13" s="18" t="s">
        <v>1942</v>
      </c>
      <c r="I13" s="11" t="s">
        <v>717</v>
      </c>
      <c r="J13" s="24"/>
      <c r="L13" s="26" t="s">
        <v>2138</v>
      </c>
      <c r="N13" s="11"/>
      <c r="O13" s="10" t="s">
        <v>2205</v>
      </c>
      <c r="P13" s="3"/>
      <c r="Q13" s="7" t="s">
        <v>2058</v>
      </c>
      <c r="R13" s="18" t="s">
        <v>2059</v>
      </c>
      <c r="S13" s="43" t="s">
        <v>209</v>
      </c>
    </row>
    <row r="14" spans="1:19" x14ac:dyDescent="0.25">
      <c r="B14" s="23" t="s">
        <v>1943</v>
      </c>
      <c r="C14" s="5"/>
      <c r="D14" s="11"/>
      <c r="E14" s="10" t="s">
        <v>2154</v>
      </c>
      <c r="F14" s="3"/>
      <c r="G14" s="7" t="s">
        <v>1519</v>
      </c>
      <c r="H14" s="18" t="s">
        <v>1944</v>
      </c>
      <c r="I14" s="11" t="s">
        <v>94</v>
      </c>
      <c r="J14" s="24"/>
      <c r="L14" s="26" t="s">
        <v>2093</v>
      </c>
      <c r="N14" s="11"/>
      <c r="O14" s="10" t="s">
        <v>2219</v>
      </c>
      <c r="P14" s="3"/>
      <c r="Q14" s="7" t="s">
        <v>1706</v>
      </c>
      <c r="R14" s="18" t="s">
        <v>2094</v>
      </c>
      <c r="S14" s="43" t="s">
        <v>209</v>
      </c>
    </row>
    <row r="15" spans="1:19" x14ac:dyDescent="0.25">
      <c r="B15" s="23" t="s">
        <v>2112</v>
      </c>
      <c r="C15" s="5"/>
      <c r="D15" s="11"/>
      <c r="E15" s="10" t="s">
        <v>2155</v>
      </c>
      <c r="F15" s="3"/>
      <c r="G15" s="7" t="s">
        <v>2256</v>
      </c>
      <c r="H15" s="18" t="s">
        <v>1945</v>
      </c>
      <c r="I15" s="11" t="s">
        <v>16</v>
      </c>
      <c r="J15" s="24"/>
      <c r="L15" s="23" t="s">
        <v>2135</v>
      </c>
      <c r="M15" s="5"/>
      <c r="N15" s="11"/>
      <c r="O15" s="10" t="s">
        <v>2202</v>
      </c>
      <c r="P15" s="3"/>
      <c r="Q15" s="7" t="s">
        <v>2050</v>
      </c>
      <c r="R15" s="18" t="s">
        <v>2051</v>
      </c>
      <c r="S15" s="11" t="s">
        <v>166</v>
      </c>
    </row>
    <row r="16" spans="1:19" x14ac:dyDescent="0.25">
      <c r="B16" s="23" t="s">
        <v>1946</v>
      </c>
      <c r="C16" s="5"/>
      <c r="D16" s="11"/>
      <c r="E16" s="10" t="s">
        <v>2156</v>
      </c>
      <c r="F16" s="3"/>
      <c r="G16" s="7"/>
      <c r="H16" s="18" t="s">
        <v>1947</v>
      </c>
      <c r="I16" s="11" t="s">
        <v>463</v>
      </c>
      <c r="J16" s="24"/>
    </row>
    <row r="17" spans="2:19" x14ac:dyDescent="0.25">
      <c r="B17" s="23" t="s">
        <v>1948</v>
      </c>
      <c r="C17" s="5"/>
      <c r="D17" s="11" t="s">
        <v>2144</v>
      </c>
      <c r="E17" s="10" t="s">
        <v>2157</v>
      </c>
      <c r="F17" s="3" t="s">
        <v>2228</v>
      </c>
      <c r="G17" s="7" t="s">
        <v>1949</v>
      </c>
      <c r="H17" s="18" t="s">
        <v>1950</v>
      </c>
      <c r="I17" s="11" t="s">
        <v>279</v>
      </c>
      <c r="J17" s="24"/>
    </row>
    <row r="18" spans="2:19" x14ac:dyDescent="0.25">
      <c r="B18" s="23" t="s">
        <v>1951</v>
      </c>
      <c r="C18" s="5"/>
      <c r="D18" s="11"/>
      <c r="E18" s="10" t="s">
        <v>2158</v>
      </c>
      <c r="F18" s="3"/>
      <c r="G18" s="7" t="s">
        <v>1952</v>
      </c>
      <c r="H18" s="18" t="s">
        <v>1953</v>
      </c>
      <c r="I18" s="11"/>
      <c r="J18" s="24"/>
    </row>
    <row r="19" spans="2:19" x14ac:dyDescent="0.25">
      <c r="B19" s="23" t="s">
        <v>8121</v>
      </c>
      <c r="C19" s="5"/>
      <c r="D19" s="11"/>
      <c r="E19" s="10" t="s">
        <v>2159</v>
      </c>
      <c r="F19" s="3" t="s">
        <v>2229</v>
      </c>
      <c r="G19" s="7"/>
      <c r="H19" s="18" t="s">
        <v>1954</v>
      </c>
      <c r="I19" s="11"/>
      <c r="J19" s="24"/>
    </row>
    <row r="20" spans="2:19" x14ac:dyDescent="0.25">
      <c r="B20" s="23" t="s">
        <v>1955</v>
      </c>
      <c r="C20" s="5"/>
      <c r="D20" s="11"/>
      <c r="E20" s="10" t="s">
        <v>2160</v>
      </c>
      <c r="F20" s="3" t="s">
        <v>2230</v>
      </c>
      <c r="G20" s="7"/>
      <c r="H20" s="18" t="s">
        <v>8696</v>
      </c>
      <c r="I20" s="11"/>
      <c r="J20" s="24"/>
    </row>
    <row r="21" spans="2:19" x14ac:dyDescent="0.25">
      <c r="B21" s="23" t="s">
        <v>1956</v>
      </c>
      <c r="C21" s="5"/>
      <c r="D21" s="11"/>
      <c r="E21" s="10" t="s">
        <v>2161</v>
      </c>
      <c r="F21" s="3"/>
      <c r="G21" s="7" t="s">
        <v>1519</v>
      </c>
      <c r="H21" s="18" t="s">
        <v>1957</v>
      </c>
      <c r="I21" s="11" t="s">
        <v>1958</v>
      </c>
      <c r="J21" s="24"/>
    </row>
    <row r="22" spans="2:19" x14ac:dyDescent="0.25">
      <c r="B22" s="23" t="s">
        <v>2113</v>
      </c>
      <c r="C22" s="5"/>
      <c r="D22" s="11" t="s">
        <v>2145</v>
      </c>
      <c r="E22" s="10" t="s">
        <v>2162</v>
      </c>
      <c r="F22" s="3"/>
      <c r="G22" s="7" t="s">
        <v>1959</v>
      </c>
      <c r="H22" s="18" t="s">
        <v>1960</v>
      </c>
      <c r="I22" s="11" t="s">
        <v>50</v>
      </c>
      <c r="J22" s="24"/>
    </row>
    <row r="23" spans="2:19" ht="30" x14ac:dyDescent="0.25">
      <c r="B23" s="23" t="s">
        <v>2114</v>
      </c>
      <c r="C23" s="5"/>
      <c r="D23" s="11" t="s">
        <v>2146</v>
      </c>
      <c r="E23" s="10" t="s">
        <v>2163</v>
      </c>
      <c r="F23" s="3" t="s">
        <v>2231</v>
      </c>
      <c r="G23" s="7" t="s">
        <v>419</v>
      </c>
      <c r="H23" s="18" t="s">
        <v>1961</v>
      </c>
      <c r="I23" s="11" t="s">
        <v>1962</v>
      </c>
      <c r="J23" s="24"/>
      <c r="L23" s="23" t="s">
        <v>2141</v>
      </c>
      <c r="M23" s="5"/>
      <c r="N23" s="11"/>
      <c r="O23" s="10" t="s">
        <v>2211</v>
      </c>
      <c r="P23" s="3"/>
      <c r="Q23" s="7" t="s">
        <v>1655</v>
      </c>
      <c r="R23" s="18" t="s">
        <v>2075</v>
      </c>
      <c r="S23" s="11" t="s">
        <v>209</v>
      </c>
    </row>
    <row r="24" spans="2:19" x14ac:dyDescent="0.25">
      <c r="B24" s="23" t="s">
        <v>2115</v>
      </c>
      <c r="C24" s="5"/>
      <c r="D24" s="11" t="s">
        <v>2147</v>
      </c>
      <c r="E24" s="10" t="s">
        <v>2164</v>
      </c>
      <c r="F24" s="3" t="s">
        <v>2232</v>
      </c>
      <c r="G24" s="7" t="s">
        <v>1963</v>
      </c>
      <c r="H24" s="18" t="s">
        <v>1964</v>
      </c>
      <c r="I24" s="11" t="s">
        <v>166</v>
      </c>
      <c r="J24" s="24"/>
    </row>
    <row r="25" spans="2:19" ht="30" x14ac:dyDescent="0.25">
      <c r="B25" s="23" t="s">
        <v>2116</v>
      </c>
      <c r="C25" s="5"/>
      <c r="D25" s="11" t="s">
        <v>910</v>
      </c>
      <c r="E25" s="10" t="s">
        <v>2165</v>
      </c>
      <c r="F25" s="3" t="s">
        <v>2233</v>
      </c>
      <c r="G25" s="7" t="s">
        <v>1965</v>
      </c>
      <c r="H25" s="18" t="s">
        <v>1966</v>
      </c>
      <c r="I25" s="11" t="s">
        <v>166</v>
      </c>
      <c r="J25" s="24"/>
    </row>
    <row r="26" spans="2:19" x14ac:dyDescent="0.25">
      <c r="B26" s="23" t="s">
        <v>1967</v>
      </c>
      <c r="C26" s="5"/>
      <c r="D26" s="11"/>
      <c r="E26" s="10" t="s">
        <v>2166</v>
      </c>
      <c r="F26" s="3"/>
      <c r="G26" s="7"/>
      <c r="H26" s="18" t="s">
        <v>1968</v>
      </c>
      <c r="I26" s="11"/>
      <c r="J26" s="24"/>
    </row>
    <row r="27" spans="2:19" x14ac:dyDescent="0.25">
      <c r="B27" s="23" t="s">
        <v>2117</v>
      </c>
      <c r="C27" s="5"/>
      <c r="D27" s="11"/>
      <c r="E27" s="10"/>
      <c r="F27" s="3"/>
      <c r="G27" s="7"/>
      <c r="H27" s="18" t="s">
        <v>1969</v>
      </c>
      <c r="I27" s="11"/>
      <c r="J27" s="24"/>
    </row>
    <row r="28" spans="2:19" x14ac:dyDescent="0.25">
      <c r="B28" s="23" t="s">
        <v>2118</v>
      </c>
      <c r="C28" s="5"/>
      <c r="D28" s="11"/>
      <c r="E28" s="10" t="s">
        <v>2167</v>
      </c>
      <c r="F28" s="3"/>
      <c r="G28" s="7" t="s">
        <v>1970</v>
      </c>
      <c r="H28" s="18" t="s">
        <v>1971</v>
      </c>
      <c r="I28" s="11" t="s">
        <v>279</v>
      </c>
      <c r="J28" s="24"/>
    </row>
    <row r="29" spans="2:19" x14ac:dyDescent="0.25">
      <c r="B29" s="23" t="s">
        <v>1972</v>
      </c>
      <c r="C29" s="5"/>
      <c r="D29" s="11"/>
      <c r="E29" s="10"/>
      <c r="F29" s="3"/>
      <c r="G29" s="7"/>
      <c r="H29" s="18" t="s">
        <v>1973</v>
      </c>
      <c r="I29" s="11"/>
      <c r="J29" s="24"/>
    </row>
    <row r="30" spans="2:19" x14ac:dyDescent="0.25">
      <c r="B30" s="23" t="s">
        <v>8122</v>
      </c>
      <c r="C30" s="5"/>
      <c r="D30" s="11"/>
      <c r="E30" s="10" t="s">
        <v>8123</v>
      </c>
      <c r="F30" s="3"/>
      <c r="G30" s="7" t="s">
        <v>1490</v>
      </c>
      <c r="H30" s="56" t="s">
        <v>8124</v>
      </c>
      <c r="I30" s="11"/>
      <c r="J30" s="24"/>
    </row>
    <row r="31" spans="2:19" x14ac:dyDescent="0.25">
      <c r="B31" s="23" t="s">
        <v>1974</v>
      </c>
      <c r="C31" s="5"/>
      <c r="D31" s="11" t="s">
        <v>2148</v>
      </c>
      <c r="E31" s="10" t="s">
        <v>2168</v>
      </c>
      <c r="F31" s="3"/>
      <c r="G31" s="7" t="s">
        <v>1975</v>
      </c>
      <c r="H31" s="18"/>
      <c r="I31" s="11" t="s">
        <v>359</v>
      </c>
      <c r="J31" s="24"/>
    </row>
    <row r="32" spans="2:19" ht="30" x14ac:dyDescent="0.25">
      <c r="B32" s="23" t="s">
        <v>2119</v>
      </c>
      <c r="C32" s="5"/>
      <c r="D32" s="11" t="s">
        <v>26</v>
      </c>
      <c r="E32" s="10" t="s">
        <v>2169</v>
      </c>
      <c r="F32" s="3" t="s">
        <v>2234</v>
      </c>
      <c r="G32" s="7"/>
      <c r="H32" s="18" t="s">
        <v>1976</v>
      </c>
      <c r="I32" s="11" t="s">
        <v>2266</v>
      </c>
      <c r="J32" s="24" t="s">
        <v>2120</v>
      </c>
    </row>
    <row r="33" spans="2:10" x14ac:dyDescent="0.25">
      <c r="B33" s="23" t="s">
        <v>1977</v>
      </c>
      <c r="C33" s="5"/>
      <c r="D33" s="11"/>
      <c r="E33" s="10" t="s">
        <v>2170</v>
      </c>
      <c r="F33" s="3" t="s">
        <v>2235</v>
      </c>
      <c r="G33" s="7" t="s">
        <v>101</v>
      </c>
      <c r="H33" s="18"/>
      <c r="I33" s="11" t="s">
        <v>39</v>
      </c>
      <c r="J33" s="24"/>
    </row>
    <row r="34" spans="2:10" x14ac:dyDescent="0.25">
      <c r="B34" s="23" t="s">
        <v>1978</v>
      </c>
      <c r="C34" s="5"/>
      <c r="D34" s="11" t="s">
        <v>910</v>
      </c>
      <c r="E34" s="10" t="s">
        <v>2171</v>
      </c>
      <c r="F34" s="3"/>
      <c r="G34" s="7" t="s">
        <v>1979</v>
      </c>
      <c r="H34" s="18" t="s">
        <v>1980</v>
      </c>
      <c r="I34" s="11" t="s">
        <v>463</v>
      </c>
      <c r="J34" s="24"/>
    </row>
    <row r="35" spans="2:10" x14ac:dyDescent="0.25">
      <c r="B35" s="23" t="s">
        <v>1981</v>
      </c>
      <c r="C35" s="5"/>
      <c r="D35" s="11"/>
      <c r="E35" s="10" t="s">
        <v>2172</v>
      </c>
      <c r="F35" s="3"/>
      <c r="G35" s="7" t="s">
        <v>1982</v>
      </c>
      <c r="H35" s="18" t="s">
        <v>1983</v>
      </c>
      <c r="I35" s="11" t="s">
        <v>1984</v>
      </c>
      <c r="J35" s="24"/>
    </row>
    <row r="36" spans="2:10" x14ac:dyDescent="0.25">
      <c r="B36" s="23" t="s">
        <v>2121</v>
      </c>
      <c r="C36" s="5"/>
      <c r="D36" s="11"/>
      <c r="E36" s="10" t="s">
        <v>2173</v>
      </c>
      <c r="F36" s="3" t="s">
        <v>2236</v>
      </c>
      <c r="G36" s="7" t="s">
        <v>1985</v>
      </c>
      <c r="H36" s="18" t="s">
        <v>1986</v>
      </c>
      <c r="I36" s="11" t="s">
        <v>24</v>
      </c>
      <c r="J36" s="24"/>
    </row>
    <row r="37" spans="2:10" x14ac:dyDescent="0.25">
      <c r="B37" s="23" t="s">
        <v>2122</v>
      </c>
      <c r="C37" s="5"/>
      <c r="D37" s="11"/>
      <c r="E37" s="10" t="s">
        <v>2174</v>
      </c>
      <c r="F37" s="3" t="s">
        <v>2237</v>
      </c>
      <c r="G37" s="7"/>
      <c r="H37" s="18" t="s">
        <v>1987</v>
      </c>
      <c r="I37" s="11" t="s">
        <v>1988</v>
      </c>
      <c r="J37" s="24"/>
    </row>
    <row r="38" spans="2:10" ht="30" x14ac:dyDescent="0.25">
      <c r="B38" s="23" t="s">
        <v>1989</v>
      </c>
      <c r="C38" s="5"/>
      <c r="D38" s="11"/>
      <c r="E38" s="10" t="s">
        <v>2175</v>
      </c>
      <c r="F38" s="3" t="s">
        <v>2238</v>
      </c>
      <c r="G38" s="7" t="s">
        <v>1990</v>
      </c>
      <c r="H38" s="18" t="s">
        <v>1991</v>
      </c>
      <c r="I38" s="11" t="s">
        <v>209</v>
      </c>
      <c r="J38" s="24"/>
    </row>
    <row r="39" spans="2:10" x14ac:dyDescent="0.25">
      <c r="B39" s="23" t="s">
        <v>1992</v>
      </c>
      <c r="C39" s="5"/>
      <c r="D39" s="11"/>
      <c r="E39" s="10" t="s">
        <v>2176</v>
      </c>
      <c r="F39" s="3"/>
      <c r="G39" s="7"/>
      <c r="H39" s="18" t="s">
        <v>1993</v>
      </c>
      <c r="I39" s="11"/>
      <c r="J39" s="24"/>
    </row>
    <row r="40" spans="2:10" x14ac:dyDescent="0.25">
      <c r="B40" s="23" t="s">
        <v>1994</v>
      </c>
      <c r="C40" s="5"/>
      <c r="D40" s="11"/>
      <c r="E40" s="10" t="s">
        <v>2177</v>
      </c>
      <c r="F40" s="3"/>
      <c r="G40" s="7" t="s">
        <v>771</v>
      </c>
      <c r="H40" s="18" t="s">
        <v>1995</v>
      </c>
      <c r="I40" s="11" t="s">
        <v>209</v>
      </c>
      <c r="J40" s="24"/>
    </row>
    <row r="41" spans="2:10" x14ac:dyDescent="0.25">
      <c r="B41" s="23" t="s">
        <v>1996</v>
      </c>
      <c r="C41" s="5"/>
      <c r="D41" s="11"/>
      <c r="E41" s="10" t="s">
        <v>1997</v>
      </c>
      <c r="F41" s="3"/>
      <c r="G41" s="7"/>
      <c r="H41" s="18" t="s">
        <v>1998</v>
      </c>
      <c r="I41" s="11" t="s">
        <v>99</v>
      </c>
      <c r="J41" s="24"/>
    </row>
    <row r="42" spans="2:10" ht="30" x14ac:dyDescent="0.25">
      <c r="B42" s="23" t="s">
        <v>1999</v>
      </c>
      <c r="C42" s="5"/>
      <c r="D42" s="11"/>
      <c r="E42" s="10" t="s">
        <v>2178</v>
      </c>
      <c r="F42" s="3"/>
      <c r="G42" s="7" t="s">
        <v>1655</v>
      </c>
      <c r="H42" s="18" t="s">
        <v>2000</v>
      </c>
      <c r="I42" s="11" t="s">
        <v>94</v>
      </c>
      <c r="J42" s="24"/>
    </row>
    <row r="43" spans="2:10" x14ac:dyDescent="0.25">
      <c r="B43" s="23" t="s">
        <v>2001</v>
      </c>
      <c r="C43" s="5"/>
      <c r="D43" s="11"/>
      <c r="E43" s="10" t="s">
        <v>2179</v>
      </c>
      <c r="F43" s="3"/>
      <c r="G43" s="7" t="s">
        <v>2002</v>
      </c>
      <c r="H43" s="18" t="s">
        <v>2003</v>
      </c>
      <c r="I43" s="11" t="s">
        <v>2004</v>
      </c>
      <c r="J43" s="24"/>
    </row>
    <row r="44" spans="2:10" x14ac:dyDescent="0.25">
      <c r="B44" s="23" t="s">
        <v>2123</v>
      </c>
      <c r="C44" s="5"/>
      <c r="D44" s="11"/>
      <c r="E44" s="10" t="s">
        <v>2181</v>
      </c>
      <c r="F44" s="3"/>
      <c r="G44" s="7" t="s">
        <v>1655</v>
      </c>
      <c r="H44" s="18" t="s">
        <v>2008</v>
      </c>
      <c r="I44" s="11" t="s">
        <v>59</v>
      </c>
      <c r="J44" s="24" t="s">
        <v>2124</v>
      </c>
    </row>
    <row r="45" spans="2:10" x14ac:dyDescent="0.25">
      <c r="B45" s="23" t="s">
        <v>2009</v>
      </c>
      <c r="C45" s="5"/>
      <c r="D45" s="11"/>
      <c r="E45" s="10" t="s">
        <v>2182</v>
      </c>
      <c r="F45" s="3"/>
      <c r="G45" s="7"/>
      <c r="H45" s="143" t="s">
        <v>8190</v>
      </c>
      <c r="I45" s="11" t="s">
        <v>279</v>
      </c>
      <c r="J45" s="24"/>
    </row>
    <row r="46" spans="2:10" x14ac:dyDescent="0.25">
      <c r="B46" s="23" t="s">
        <v>2125</v>
      </c>
      <c r="C46" s="5"/>
      <c r="D46" s="11"/>
      <c r="E46" s="10" t="s">
        <v>2183</v>
      </c>
      <c r="F46" s="3"/>
      <c r="G46" s="7" t="s">
        <v>2010</v>
      </c>
      <c r="H46" s="18" t="s">
        <v>2011</v>
      </c>
      <c r="I46" s="11" t="s">
        <v>359</v>
      </c>
      <c r="J46" s="24"/>
    </row>
    <row r="47" spans="2:10" x14ac:dyDescent="0.25">
      <c r="B47" s="23" t="s">
        <v>2012</v>
      </c>
      <c r="C47" s="5"/>
      <c r="D47" s="11"/>
      <c r="E47" s="10" t="s">
        <v>2184</v>
      </c>
      <c r="F47" s="3"/>
      <c r="G47" s="7"/>
      <c r="H47" s="18" t="s">
        <v>2013</v>
      </c>
      <c r="I47" s="11" t="s">
        <v>63</v>
      </c>
      <c r="J47" s="24"/>
    </row>
    <row r="48" spans="2:10" x14ac:dyDescent="0.25">
      <c r="B48" s="23" t="s">
        <v>2014</v>
      </c>
      <c r="C48" s="5"/>
      <c r="D48" s="11" t="s">
        <v>910</v>
      </c>
      <c r="E48" s="10" t="s">
        <v>2185</v>
      </c>
      <c r="F48" s="3" t="s">
        <v>2240</v>
      </c>
      <c r="G48" s="7" t="s">
        <v>2015</v>
      </c>
      <c r="H48" s="18" t="s">
        <v>2016</v>
      </c>
      <c r="I48" s="11" t="s">
        <v>209</v>
      </c>
      <c r="J48" s="24"/>
    </row>
    <row r="49" spans="2:10" x14ac:dyDescent="0.25">
      <c r="B49" s="23" t="s">
        <v>2017</v>
      </c>
      <c r="C49" s="5"/>
      <c r="D49" s="11"/>
      <c r="E49" s="10" t="s">
        <v>2186</v>
      </c>
      <c r="F49" s="3" t="s">
        <v>2241</v>
      </c>
      <c r="G49" s="7"/>
      <c r="H49" s="18" t="s">
        <v>2018</v>
      </c>
      <c r="I49" s="11"/>
      <c r="J49" s="24"/>
    </row>
    <row r="50" spans="2:10" ht="30" x14ac:dyDescent="0.25">
      <c r="B50" s="23" t="s">
        <v>2126</v>
      </c>
      <c r="C50" s="5"/>
      <c r="D50" s="11"/>
      <c r="E50" s="10" t="s">
        <v>2187</v>
      </c>
      <c r="F50" s="3" t="s">
        <v>2242</v>
      </c>
      <c r="G50" s="7" t="s">
        <v>1163</v>
      </c>
      <c r="H50" s="18" t="s">
        <v>2259</v>
      </c>
      <c r="I50" s="11" t="s">
        <v>2264</v>
      </c>
      <c r="J50" s="24"/>
    </row>
    <row r="51" spans="2:10" x14ac:dyDescent="0.25">
      <c r="B51" s="23" t="s">
        <v>2127</v>
      </c>
      <c r="C51" s="5"/>
      <c r="D51" s="11" t="s">
        <v>910</v>
      </c>
      <c r="E51" s="10" t="s">
        <v>2188</v>
      </c>
      <c r="F51" s="3" t="s">
        <v>2243</v>
      </c>
      <c r="G51" s="7" t="s">
        <v>2019</v>
      </c>
      <c r="H51" s="18" t="s">
        <v>2020</v>
      </c>
      <c r="I51" s="11" t="s">
        <v>209</v>
      </c>
      <c r="J51" s="24"/>
    </row>
    <row r="52" spans="2:10" ht="30" x14ac:dyDescent="0.25">
      <c r="B52" s="23" t="s">
        <v>2128</v>
      </c>
      <c r="C52" s="5"/>
      <c r="D52" s="11"/>
      <c r="E52" s="10" t="s">
        <v>2189</v>
      </c>
      <c r="F52" s="3"/>
      <c r="G52" s="7" t="s">
        <v>2021</v>
      </c>
      <c r="H52" s="18" t="s">
        <v>2022</v>
      </c>
      <c r="I52" s="11" t="s">
        <v>63</v>
      </c>
      <c r="J52" s="24"/>
    </row>
    <row r="53" spans="2:10" x14ac:dyDescent="0.25">
      <c r="B53" s="23" t="s">
        <v>2023</v>
      </c>
      <c r="C53" s="5"/>
      <c r="D53" s="11"/>
      <c r="E53" s="10" t="s">
        <v>2190</v>
      </c>
      <c r="F53" s="3" t="s">
        <v>2244</v>
      </c>
      <c r="G53" s="7" t="s">
        <v>2024</v>
      </c>
      <c r="H53" s="18" t="s">
        <v>2025</v>
      </c>
      <c r="I53" s="11" t="s">
        <v>94</v>
      </c>
      <c r="J53" s="24"/>
    </row>
    <row r="54" spans="2:10" x14ac:dyDescent="0.25">
      <c r="B54" s="23" t="s">
        <v>2129</v>
      </c>
      <c r="C54" s="5"/>
      <c r="D54" s="11"/>
      <c r="E54" s="10" t="s">
        <v>2191</v>
      </c>
      <c r="F54" s="3" t="s">
        <v>2245</v>
      </c>
      <c r="G54" s="7" t="s">
        <v>2026</v>
      </c>
      <c r="H54" s="18"/>
      <c r="I54" s="11" t="s">
        <v>59</v>
      </c>
      <c r="J54" s="24"/>
    </row>
    <row r="55" spans="2:10" x14ac:dyDescent="0.25">
      <c r="B55" s="23" t="s">
        <v>2029</v>
      </c>
      <c r="C55" s="5"/>
      <c r="D55" s="11"/>
      <c r="E55" s="10" t="s">
        <v>2193</v>
      </c>
      <c r="F55" s="3"/>
      <c r="G55" s="7" t="s">
        <v>2030</v>
      </c>
      <c r="H55" s="18" t="s">
        <v>2031</v>
      </c>
      <c r="I55" s="11" t="s">
        <v>166</v>
      </c>
      <c r="J55" s="24"/>
    </row>
    <row r="56" spans="2:10" ht="30" x14ac:dyDescent="0.25">
      <c r="B56" s="23" t="s">
        <v>2130</v>
      </c>
      <c r="C56" s="5"/>
      <c r="D56" s="11" t="s">
        <v>910</v>
      </c>
      <c r="E56" s="10" t="s">
        <v>2194</v>
      </c>
      <c r="F56" s="3" t="s">
        <v>2246</v>
      </c>
      <c r="G56" s="7" t="s">
        <v>2032</v>
      </c>
      <c r="H56" s="18" t="s">
        <v>2260</v>
      </c>
      <c r="I56" s="11" t="s">
        <v>216</v>
      </c>
      <c r="J56" s="50" t="s">
        <v>2131</v>
      </c>
    </row>
    <row r="57" spans="2:10" x14ac:dyDescent="0.25">
      <c r="B57" s="23" t="s">
        <v>2033</v>
      </c>
      <c r="C57" s="5"/>
      <c r="D57" s="11" t="s">
        <v>1344</v>
      </c>
      <c r="E57" s="10" t="s">
        <v>2195</v>
      </c>
      <c r="F57" s="3" t="s">
        <v>2247</v>
      </c>
      <c r="G57" s="7" t="s">
        <v>1648</v>
      </c>
      <c r="H57" s="18" t="s">
        <v>2034</v>
      </c>
      <c r="I57" s="11" t="s">
        <v>429</v>
      </c>
      <c r="J57" s="24"/>
    </row>
    <row r="58" spans="2:10" x14ac:dyDescent="0.25">
      <c r="B58" s="23" t="s">
        <v>2035</v>
      </c>
      <c r="C58" s="5"/>
      <c r="D58" s="11"/>
      <c r="E58" s="10" t="s">
        <v>2196</v>
      </c>
      <c r="F58" s="3"/>
      <c r="G58" s="7" t="s">
        <v>57</v>
      </c>
      <c r="H58" s="18" t="s">
        <v>2036</v>
      </c>
      <c r="I58" s="11" t="s">
        <v>242</v>
      </c>
      <c r="J58" s="24"/>
    </row>
    <row r="59" spans="2:10" x14ac:dyDescent="0.25">
      <c r="B59" s="23" t="s">
        <v>2132</v>
      </c>
      <c r="C59" s="5"/>
      <c r="D59" s="11"/>
      <c r="E59" s="10" t="s">
        <v>2196</v>
      </c>
      <c r="F59" s="3"/>
      <c r="G59" s="7" t="s">
        <v>2037</v>
      </c>
      <c r="H59" s="18" t="s">
        <v>2038</v>
      </c>
      <c r="I59" s="11" t="s">
        <v>242</v>
      </c>
      <c r="J59" s="24" t="s">
        <v>2133</v>
      </c>
    </row>
    <row r="60" spans="2:10" x14ac:dyDescent="0.25">
      <c r="B60" s="23" t="s">
        <v>2039</v>
      </c>
      <c r="C60" s="5"/>
      <c r="D60" s="11"/>
      <c r="E60" s="10"/>
      <c r="F60" s="3"/>
      <c r="G60" s="7"/>
      <c r="H60" s="18" t="s">
        <v>2040</v>
      </c>
      <c r="I60" s="11"/>
      <c r="J60" s="24"/>
    </row>
    <row r="61" spans="2:10" ht="30" x14ac:dyDescent="0.25">
      <c r="B61" s="23" t="s">
        <v>2041</v>
      </c>
      <c r="C61" s="5"/>
      <c r="D61" s="11"/>
      <c r="E61" s="10" t="s">
        <v>2197</v>
      </c>
      <c r="F61" s="3"/>
      <c r="G61" s="7" t="s">
        <v>2042</v>
      </c>
      <c r="H61" s="18" t="s">
        <v>2043</v>
      </c>
      <c r="I61" s="11" t="s">
        <v>327</v>
      </c>
      <c r="J61" s="24"/>
    </row>
    <row r="62" spans="2:10" x14ac:dyDescent="0.25">
      <c r="B62" s="23" t="s">
        <v>2044</v>
      </c>
      <c r="C62" s="5"/>
      <c r="D62" s="11"/>
      <c r="E62" s="10" t="s">
        <v>2198</v>
      </c>
      <c r="F62" s="3"/>
      <c r="G62" s="7" t="s">
        <v>277</v>
      </c>
      <c r="H62" s="18"/>
      <c r="I62" s="11" t="s">
        <v>2045</v>
      </c>
      <c r="J62" s="24"/>
    </row>
    <row r="63" spans="2:10" x14ac:dyDescent="0.25">
      <c r="B63" s="23" t="s">
        <v>2134</v>
      </c>
      <c r="C63" s="5"/>
      <c r="D63" s="11"/>
      <c r="E63" s="10" t="s">
        <v>2199</v>
      </c>
      <c r="F63" s="3"/>
      <c r="G63" s="7" t="s">
        <v>2257</v>
      </c>
      <c r="H63" s="18" t="s">
        <v>2046</v>
      </c>
      <c r="I63" s="11" t="s">
        <v>209</v>
      </c>
      <c r="J63" s="24"/>
    </row>
    <row r="64" spans="2:10" ht="30" x14ac:dyDescent="0.25">
      <c r="B64" s="23" t="s">
        <v>2047</v>
      </c>
      <c r="C64" s="5"/>
      <c r="D64" s="11" t="s">
        <v>1341</v>
      </c>
      <c r="E64" s="10" t="s">
        <v>2200</v>
      </c>
      <c r="F64" s="3" t="s">
        <v>2248</v>
      </c>
      <c r="G64" s="7" t="s">
        <v>2048</v>
      </c>
      <c r="H64" s="18" t="s">
        <v>2261</v>
      </c>
      <c r="I64" s="11" t="s">
        <v>209</v>
      </c>
      <c r="J64" s="24"/>
    </row>
    <row r="65" spans="2:20" ht="45" x14ac:dyDescent="0.25">
      <c r="B65" s="23" t="s">
        <v>2049</v>
      </c>
      <c r="C65" s="5"/>
      <c r="D65" s="11"/>
      <c r="E65" s="10" t="s">
        <v>2201</v>
      </c>
      <c r="F65" s="3"/>
      <c r="G65" s="7" t="s">
        <v>414</v>
      </c>
      <c r="H65" s="18"/>
      <c r="I65" s="11" t="s">
        <v>50</v>
      </c>
      <c r="J65" s="24"/>
      <c r="T65" s="24" t="s">
        <v>2136</v>
      </c>
    </row>
    <row r="66" spans="2:20" hidden="1" x14ac:dyDescent="0.25"/>
    <row r="67" spans="2:20" x14ac:dyDescent="0.25">
      <c r="B67" s="23" t="s">
        <v>2052</v>
      </c>
      <c r="C67" s="5"/>
      <c r="D67" s="11"/>
      <c r="E67" s="10" t="s">
        <v>2203</v>
      </c>
      <c r="F67" s="3"/>
      <c r="G67" s="7" t="s">
        <v>2053</v>
      </c>
      <c r="H67" s="18" t="s">
        <v>2054</v>
      </c>
      <c r="I67" s="11" t="s">
        <v>2055</v>
      </c>
      <c r="J67" s="24"/>
    </row>
    <row r="68" spans="2:20" ht="30" x14ac:dyDescent="0.25">
      <c r="B68" s="23" t="s">
        <v>2137</v>
      </c>
      <c r="C68" s="5"/>
      <c r="D68" s="11"/>
      <c r="E68" s="10" t="s">
        <v>2204</v>
      </c>
      <c r="F68" s="3"/>
      <c r="G68" s="7" t="s">
        <v>2056</v>
      </c>
      <c r="H68" s="18" t="s">
        <v>2057</v>
      </c>
      <c r="I68" s="11" t="s">
        <v>9</v>
      </c>
      <c r="J68" s="50" t="s">
        <v>2131</v>
      </c>
    </row>
    <row r="69" spans="2:20" x14ac:dyDescent="0.25">
      <c r="B69" s="23" t="s">
        <v>2060</v>
      </c>
      <c r="C69" s="5"/>
      <c r="D69" s="11"/>
      <c r="E69" s="10" t="s">
        <v>2206</v>
      </c>
      <c r="F69" s="3" t="s">
        <v>2249</v>
      </c>
      <c r="G69" s="7"/>
      <c r="H69" s="18" t="s">
        <v>2061</v>
      </c>
      <c r="I69" s="11" t="s">
        <v>59</v>
      </c>
      <c r="J69" s="24"/>
    </row>
    <row r="70" spans="2:20" x14ac:dyDescent="0.25">
      <c r="B70" s="23" t="s">
        <v>2062</v>
      </c>
      <c r="C70" s="5"/>
      <c r="D70" s="11"/>
      <c r="E70" s="10"/>
      <c r="F70" s="3"/>
      <c r="G70" s="7" t="s">
        <v>2063</v>
      </c>
      <c r="H70" s="18"/>
      <c r="I70" s="11" t="s">
        <v>209</v>
      </c>
      <c r="J70" s="24"/>
    </row>
    <row r="71" spans="2:20" ht="30" x14ac:dyDescent="0.25">
      <c r="B71" s="23" t="s">
        <v>2139</v>
      </c>
      <c r="C71" s="5"/>
      <c r="D71" s="11" t="s">
        <v>910</v>
      </c>
      <c r="E71" s="10" t="s">
        <v>2207</v>
      </c>
      <c r="F71" s="3" t="s">
        <v>2250</v>
      </c>
      <c r="G71" s="7" t="s">
        <v>2064</v>
      </c>
      <c r="H71" s="18" t="s">
        <v>2065</v>
      </c>
      <c r="I71" s="11" t="s">
        <v>2066</v>
      </c>
      <c r="J71" s="24" t="s">
        <v>2140</v>
      </c>
    </row>
    <row r="72" spans="2:20" x14ac:dyDescent="0.25">
      <c r="B72" s="23" t="s">
        <v>2067</v>
      </c>
      <c r="C72" s="5"/>
      <c r="D72" s="11" t="s">
        <v>1341</v>
      </c>
      <c r="E72" s="10" t="s">
        <v>2208</v>
      </c>
      <c r="F72" s="3" t="s">
        <v>2251</v>
      </c>
      <c r="G72" s="7" t="s">
        <v>2068</v>
      </c>
      <c r="H72" s="18" t="s">
        <v>2069</v>
      </c>
      <c r="I72" s="11" t="s">
        <v>791</v>
      </c>
      <c r="J72" s="24"/>
    </row>
    <row r="73" spans="2:20" x14ac:dyDescent="0.25">
      <c r="B73" s="23" t="s">
        <v>2070</v>
      </c>
      <c r="C73" s="5"/>
      <c r="D73" s="11"/>
      <c r="E73" s="10" t="s">
        <v>2209</v>
      </c>
      <c r="F73" s="3"/>
      <c r="G73" s="7" t="s">
        <v>2071</v>
      </c>
      <c r="H73" s="18" t="s">
        <v>1945</v>
      </c>
      <c r="I73" s="11" t="s">
        <v>16</v>
      </c>
      <c r="J73" s="24"/>
      <c r="T73" s="24"/>
    </row>
    <row r="74" spans="2:20" hidden="1" x14ac:dyDescent="0.25"/>
    <row r="75" spans="2:20" x14ac:dyDescent="0.25">
      <c r="B75" s="23" t="s">
        <v>2076</v>
      </c>
      <c r="C75" s="5"/>
      <c r="D75" s="11"/>
      <c r="E75" s="10" t="s">
        <v>2212</v>
      </c>
      <c r="F75" s="3" t="s">
        <v>2252</v>
      </c>
      <c r="G75" s="7" t="s">
        <v>2077</v>
      </c>
      <c r="H75" s="18" t="s">
        <v>2078</v>
      </c>
      <c r="I75" s="11"/>
      <c r="J75" s="24"/>
    </row>
    <row r="76" spans="2:20" x14ac:dyDescent="0.25">
      <c r="B76" s="23" t="s">
        <v>2079</v>
      </c>
      <c r="C76" s="5"/>
      <c r="D76" s="11"/>
      <c r="E76" s="10" t="s">
        <v>2213</v>
      </c>
      <c r="F76" s="3"/>
      <c r="G76" s="7" t="s">
        <v>2258</v>
      </c>
      <c r="H76" s="18" t="s">
        <v>2080</v>
      </c>
      <c r="I76" s="11" t="s">
        <v>2263</v>
      </c>
      <c r="J76" s="24"/>
    </row>
    <row r="77" spans="2:20" x14ac:dyDescent="0.25">
      <c r="B77" s="23" t="s">
        <v>2081</v>
      </c>
      <c r="C77" s="5"/>
      <c r="D77" s="11" t="s">
        <v>910</v>
      </c>
      <c r="E77" s="10" t="s">
        <v>2214</v>
      </c>
      <c r="F77" s="3" t="s">
        <v>2253</v>
      </c>
      <c r="G77" s="7" t="s">
        <v>2082</v>
      </c>
      <c r="H77" s="18" t="s">
        <v>2083</v>
      </c>
      <c r="I77" s="11" t="s">
        <v>94</v>
      </c>
      <c r="J77" s="24"/>
    </row>
    <row r="78" spans="2:20" x14ac:dyDescent="0.25">
      <c r="B78" s="23" t="s">
        <v>2084</v>
      </c>
      <c r="C78" s="5"/>
      <c r="D78" s="11"/>
      <c r="E78" s="10" t="s">
        <v>2215</v>
      </c>
      <c r="F78" s="3"/>
      <c r="G78" s="7" t="s">
        <v>2085</v>
      </c>
      <c r="H78" s="18" t="s">
        <v>2086</v>
      </c>
      <c r="I78" s="11" t="s">
        <v>9</v>
      </c>
      <c r="J78" s="24"/>
    </row>
    <row r="79" spans="2:20" x14ac:dyDescent="0.25">
      <c r="B79" s="23" t="s">
        <v>8125</v>
      </c>
      <c r="C79" s="5"/>
      <c r="D79" s="11"/>
      <c r="E79" s="10" t="s">
        <v>8126</v>
      </c>
      <c r="F79" s="3"/>
      <c r="G79" s="7" t="s">
        <v>8127</v>
      </c>
      <c r="H79" s="56" t="s">
        <v>8128</v>
      </c>
      <c r="I79" s="11"/>
      <c r="J79" s="24"/>
    </row>
    <row r="80" spans="2:20" x14ac:dyDescent="0.25">
      <c r="B80" s="23" t="s">
        <v>2087</v>
      </c>
      <c r="C80" s="5"/>
      <c r="D80" s="11"/>
      <c r="E80" s="10" t="s">
        <v>2216</v>
      </c>
      <c r="F80" s="3" t="s">
        <v>2254</v>
      </c>
      <c r="G80" s="7"/>
      <c r="H80" s="18" t="s">
        <v>2088</v>
      </c>
      <c r="I80" s="11"/>
      <c r="J80" s="24"/>
    </row>
    <row r="81" spans="1:20" x14ac:dyDescent="0.25">
      <c r="B81" s="23" t="s">
        <v>2089</v>
      </c>
      <c r="C81" s="5"/>
      <c r="D81" s="11"/>
      <c r="E81" s="10" t="s">
        <v>2217</v>
      </c>
      <c r="F81" s="3"/>
      <c r="G81" s="7" t="s">
        <v>2090</v>
      </c>
      <c r="H81" s="18" t="s">
        <v>2091</v>
      </c>
      <c r="I81" s="11" t="s">
        <v>166</v>
      </c>
      <c r="J81" s="24"/>
    </row>
    <row r="82" spans="1:20" x14ac:dyDescent="0.25">
      <c r="B82" s="23" t="s">
        <v>2092</v>
      </c>
      <c r="C82" s="5"/>
      <c r="D82" s="11"/>
      <c r="E82" s="10" t="s">
        <v>2218</v>
      </c>
      <c r="F82" s="3"/>
      <c r="G82" s="7"/>
      <c r="H82" s="18"/>
      <c r="I82" s="11" t="s">
        <v>2262</v>
      </c>
      <c r="J82" s="24"/>
    </row>
    <row r="83" spans="1:20" x14ac:dyDescent="0.25">
      <c r="B83" s="23" t="s">
        <v>2095</v>
      </c>
      <c r="C83" s="5"/>
      <c r="D83" s="11"/>
      <c r="E83" s="10" t="s">
        <v>2220</v>
      </c>
      <c r="F83" s="3"/>
      <c r="G83" s="7" t="s">
        <v>389</v>
      </c>
      <c r="H83" s="18" t="s">
        <v>2096</v>
      </c>
      <c r="I83" s="11" t="s">
        <v>209</v>
      </c>
      <c r="J83" s="24"/>
    </row>
    <row r="84" spans="1:20" x14ac:dyDescent="0.25">
      <c r="B84" s="23" t="s">
        <v>2097</v>
      </c>
      <c r="C84" s="5"/>
      <c r="D84" s="11"/>
      <c r="E84" s="10" t="s">
        <v>2221</v>
      </c>
      <c r="F84" s="3"/>
      <c r="G84" s="7"/>
      <c r="H84" s="18" t="s">
        <v>2098</v>
      </c>
      <c r="I84" s="11" t="s">
        <v>94</v>
      </c>
      <c r="J84" s="24"/>
    </row>
    <row r="85" spans="1:20" x14ac:dyDescent="0.25">
      <c r="B85" s="23" t="s">
        <v>2099</v>
      </c>
      <c r="C85" s="5"/>
      <c r="D85" s="11"/>
      <c r="E85" s="10" t="s">
        <v>2222</v>
      </c>
      <c r="F85" s="3"/>
      <c r="G85" s="7"/>
      <c r="H85" s="18" t="s">
        <v>2100</v>
      </c>
      <c r="I85" s="11" t="s">
        <v>279</v>
      </c>
      <c r="J85" s="24"/>
    </row>
    <row r="86" spans="1:20" x14ac:dyDescent="0.25">
      <c r="B86" s="23" t="s">
        <v>2101</v>
      </c>
      <c r="C86" s="5"/>
      <c r="D86" s="11"/>
      <c r="E86" s="10"/>
      <c r="F86" s="3"/>
      <c r="G86" s="7"/>
      <c r="H86" s="18" t="s">
        <v>8362</v>
      </c>
      <c r="I86" s="11"/>
      <c r="J86" s="24"/>
    </row>
    <row r="87" spans="1:20" x14ac:dyDescent="0.25">
      <c r="B87" s="23" t="s">
        <v>2142</v>
      </c>
      <c r="C87" s="5"/>
      <c r="D87" s="11"/>
      <c r="E87" s="10" t="s">
        <v>2223</v>
      </c>
      <c r="F87" s="3" t="s">
        <v>2234</v>
      </c>
      <c r="G87" s="7" t="s">
        <v>2102</v>
      </c>
      <c r="H87" s="18" t="s">
        <v>2103</v>
      </c>
      <c r="I87" s="11"/>
      <c r="J87" s="24"/>
    </row>
    <row r="88" spans="1:20" ht="15.75" thickBot="1" x14ac:dyDescent="0.3">
      <c r="B88" s="23" t="s">
        <v>2143</v>
      </c>
      <c r="C88" s="5"/>
      <c r="D88" s="11"/>
      <c r="E88" s="7" t="s">
        <v>2224</v>
      </c>
      <c r="F88" s="3" t="s">
        <v>2255</v>
      </c>
      <c r="G88" s="1" t="s">
        <v>2056</v>
      </c>
      <c r="H88" s="18"/>
      <c r="I88" s="11" t="s">
        <v>791</v>
      </c>
      <c r="J88" s="24"/>
    </row>
    <row r="89" spans="1:20" s="300" customFormat="1" ht="15.75" thickBot="1" x14ac:dyDescent="0.3">
      <c r="A89" s="116"/>
      <c r="B89" s="311" t="s">
        <v>8366</v>
      </c>
      <c r="C89" s="42" t="s">
        <v>8425</v>
      </c>
      <c r="D89" s="313"/>
      <c r="E89" s="313" t="s">
        <v>8367</v>
      </c>
      <c r="F89" s="312"/>
      <c r="G89" s="312" t="s">
        <v>8369</v>
      </c>
      <c r="H89" s="314" t="s">
        <v>8368</v>
      </c>
      <c r="I89" s="312" t="s">
        <v>216</v>
      </c>
      <c r="J89" s="315"/>
    </row>
    <row r="90" spans="1:20" s="300" customFormat="1" ht="15.75" thickBot="1" x14ac:dyDescent="0.3">
      <c r="A90" s="116"/>
      <c r="B90" s="316" t="s">
        <v>8370</v>
      </c>
      <c r="C90" s="42" t="s">
        <v>8425</v>
      </c>
      <c r="D90" s="301"/>
      <c r="E90" s="301" t="s">
        <v>8371</v>
      </c>
      <c r="G90" s="300" t="s">
        <v>8373</v>
      </c>
      <c r="H90" s="302" t="s">
        <v>8372</v>
      </c>
      <c r="I90" s="300" t="s">
        <v>216</v>
      </c>
      <c r="J90" s="317"/>
    </row>
    <row r="91" spans="1:20" s="300" customFormat="1" ht="15.75" thickBot="1" x14ac:dyDescent="0.25">
      <c r="A91" s="116"/>
      <c r="B91" s="316" t="s">
        <v>8374</v>
      </c>
      <c r="C91" s="42" t="s">
        <v>8425</v>
      </c>
      <c r="D91" s="301"/>
      <c r="E91" s="301" t="s">
        <v>8375</v>
      </c>
      <c r="G91" s="300" t="s">
        <v>8377</v>
      </c>
      <c r="H91" s="318" t="s">
        <v>8376</v>
      </c>
      <c r="I91" s="300" t="s">
        <v>216</v>
      </c>
      <c r="J91" s="317"/>
    </row>
    <row r="92" spans="1:20" s="300" customFormat="1" ht="30.75" hidden="1" thickBot="1" x14ac:dyDescent="0.3">
      <c r="A92" s="116"/>
      <c r="L92" s="316" t="s">
        <v>8378</v>
      </c>
      <c r="M92" s="42" t="s">
        <v>8425</v>
      </c>
      <c r="N92" s="301"/>
      <c r="O92" s="301" t="s">
        <v>8379</v>
      </c>
      <c r="Q92" s="300" t="s">
        <v>8381</v>
      </c>
      <c r="R92" s="303" t="s">
        <v>8380</v>
      </c>
      <c r="S92" s="300" t="s">
        <v>3359</v>
      </c>
      <c r="T92" s="317"/>
    </row>
    <row r="93" spans="1:20" s="300" customFormat="1" ht="15.75" thickBot="1" x14ac:dyDescent="0.3">
      <c r="A93" s="116"/>
      <c r="B93" s="316" t="s">
        <v>8382</v>
      </c>
      <c r="C93" s="42" t="s">
        <v>8425</v>
      </c>
      <c r="D93" s="301"/>
      <c r="E93" s="301" t="s">
        <v>8383</v>
      </c>
      <c r="G93" s="300" t="s">
        <v>8385</v>
      </c>
      <c r="H93" s="300" t="s">
        <v>8384</v>
      </c>
      <c r="I93" s="300" t="s">
        <v>209</v>
      </c>
      <c r="J93" s="317"/>
    </row>
    <row r="94" spans="1:20" s="300" customFormat="1" ht="15.75" thickBot="1" x14ac:dyDescent="0.25">
      <c r="A94" s="116"/>
      <c r="B94" s="316" t="s">
        <v>8386</v>
      </c>
      <c r="C94" s="42" t="s">
        <v>8425</v>
      </c>
      <c r="D94" s="307"/>
      <c r="E94" s="307" t="s">
        <v>8387</v>
      </c>
      <c r="G94" s="300" t="s">
        <v>8389</v>
      </c>
      <c r="H94" s="318" t="s">
        <v>8388</v>
      </c>
      <c r="I94" s="300" t="s">
        <v>9</v>
      </c>
      <c r="J94" s="317"/>
    </row>
    <row r="95" spans="1:20" s="300" customFormat="1" ht="15.75" thickBot="1" x14ac:dyDescent="0.3">
      <c r="A95" s="116"/>
      <c r="B95" s="316" t="s">
        <v>8390</v>
      </c>
      <c r="C95" s="42" t="s">
        <v>8425</v>
      </c>
      <c r="D95" s="301"/>
      <c r="E95" s="301" t="s">
        <v>8391</v>
      </c>
      <c r="G95" s="300" t="s">
        <v>8393</v>
      </c>
      <c r="H95" s="308" t="s">
        <v>8392</v>
      </c>
      <c r="I95" s="300" t="s">
        <v>216</v>
      </c>
      <c r="J95" s="317"/>
    </row>
    <row r="96" spans="1:20" s="300" customFormat="1" ht="15.75" thickBot="1" x14ac:dyDescent="0.3">
      <c r="A96" s="116"/>
      <c r="B96" s="316" t="s">
        <v>8394</v>
      </c>
      <c r="C96" s="42" t="s">
        <v>8425</v>
      </c>
      <c r="D96" s="301"/>
      <c r="E96" s="301" t="s">
        <v>8395</v>
      </c>
      <c r="G96" s="300" t="s">
        <v>8397</v>
      </c>
      <c r="H96" s="303" t="s">
        <v>8396</v>
      </c>
      <c r="I96" s="300" t="s">
        <v>9</v>
      </c>
      <c r="J96" s="317" t="s">
        <v>8426</v>
      </c>
    </row>
    <row r="97" spans="1:10" s="300" customFormat="1" ht="15.75" thickBot="1" x14ac:dyDescent="0.25">
      <c r="A97" s="116"/>
      <c r="B97" s="316" t="s">
        <v>8398</v>
      </c>
      <c r="C97" s="42" t="s">
        <v>8425</v>
      </c>
      <c r="D97" s="301"/>
      <c r="E97" s="301" t="s">
        <v>8399</v>
      </c>
      <c r="G97" s="300" t="s">
        <v>8401</v>
      </c>
      <c r="H97" s="318" t="s">
        <v>8400</v>
      </c>
      <c r="I97" s="300" t="s">
        <v>216</v>
      </c>
      <c r="J97" s="317"/>
    </row>
    <row r="98" spans="1:10" s="300" customFormat="1" ht="29.25" thickBot="1" x14ac:dyDescent="0.3">
      <c r="A98" s="116"/>
      <c r="B98" s="316" t="s">
        <v>8402</v>
      </c>
      <c r="C98" s="42" t="s">
        <v>8425</v>
      </c>
      <c r="D98" s="301"/>
      <c r="E98" s="301" t="s">
        <v>8403</v>
      </c>
      <c r="G98" s="300" t="s">
        <v>8404</v>
      </c>
      <c r="I98" s="300" t="s">
        <v>791</v>
      </c>
      <c r="J98" s="317"/>
    </row>
    <row r="99" spans="1:10" s="300" customFormat="1" ht="15.75" thickBot="1" x14ac:dyDescent="0.3">
      <c r="A99" s="116"/>
      <c r="B99" s="316" t="s">
        <v>8405</v>
      </c>
      <c r="C99" s="42" t="s">
        <v>8425</v>
      </c>
      <c r="D99" s="301"/>
      <c r="E99" s="301" t="s">
        <v>8406</v>
      </c>
      <c r="G99" s="300" t="s">
        <v>8407</v>
      </c>
      <c r="H99" s="310"/>
      <c r="I99" s="300" t="s">
        <v>242</v>
      </c>
      <c r="J99" s="317"/>
    </row>
    <row r="100" spans="1:10" s="300" customFormat="1" ht="15.75" thickBot="1" x14ac:dyDescent="0.3">
      <c r="A100" s="116"/>
      <c r="B100" s="316" t="s">
        <v>8408</v>
      </c>
      <c r="C100" s="42" t="s">
        <v>8425</v>
      </c>
      <c r="D100" s="301"/>
      <c r="E100" s="301" t="s">
        <v>8409</v>
      </c>
      <c r="G100" s="300" t="s">
        <v>8411</v>
      </c>
      <c r="H100" s="302" t="s">
        <v>8410</v>
      </c>
      <c r="I100" s="300" t="s">
        <v>112</v>
      </c>
      <c r="J100" s="317"/>
    </row>
    <row r="101" spans="1:10" s="300" customFormat="1" ht="15.75" thickBot="1" x14ac:dyDescent="0.3">
      <c r="A101" s="116"/>
      <c r="B101" s="316" t="s">
        <v>8412</v>
      </c>
      <c r="C101" s="42" t="s">
        <v>8425</v>
      </c>
      <c r="D101" s="301"/>
      <c r="E101" s="301" t="s">
        <v>8413</v>
      </c>
      <c r="G101" s="300" t="s">
        <v>8414</v>
      </c>
      <c r="H101" s="310"/>
      <c r="I101" s="300" t="s">
        <v>6931</v>
      </c>
      <c r="J101" s="317"/>
    </row>
    <row r="102" spans="1:10" s="300" customFormat="1" ht="15.75" thickBot="1" x14ac:dyDescent="0.3">
      <c r="A102" s="116"/>
      <c r="B102" s="316" t="s">
        <v>8415</v>
      </c>
      <c r="C102" s="42" t="s">
        <v>8425</v>
      </c>
      <c r="D102" s="301"/>
      <c r="E102" s="301" t="s">
        <v>8416</v>
      </c>
      <c r="G102" s="300" t="s">
        <v>8417</v>
      </c>
      <c r="H102" s="310"/>
      <c r="I102" s="300" t="s">
        <v>16</v>
      </c>
      <c r="J102" s="317"/>
    </row>
    <row r="103" spans="1:10" s="300" customFormat="1" ht="15.75" thickBot="1" x14ac:dyDescent="0.3">
      <c r="A103" s="116"/>
      <c r="B103" s="316" t="s">
        <v>8418</v>
      </c>
      <c r="C103" s="42" t="s">
        <v>8425</v>
      </c>
      <c r="D103" s="301"/>
      <c r="E103" s="301" t="s">
        <v>8419</v>
      </c>
      <c r="G103" s="300" t="s">
        <v>8420</v>
      </c>
      <c r="H103" s="310"/>
      <c r="I103" s="300" t="s">
        <v>216</v>
      </c>
      <c r="J103" s="317"/>
    </row>
    <row r="104" spans="1:10" s="300" customFormat="1" x14ac:dyDescent="0.25">
      <c r="A104" s="116"/>
      <c r="B104" s="316" t="s">
        <v>8421</v>
      </c>
      <c r="C104" s="42" t="s">
        <v>8425</v>
      </c>
      <c r="D104" s="301"/>
      <c r="E104" s="301" t="s">
        <v>8422</v>
      </c>
      <c r="G104" s="300" t="s">
        <v>8424</v>
      </c>
      <c r="H104" s="310" t="s">
        <v>8423</v>
      </c>
      <c r="I104" s="300" t="s">
        <v>209</v>
      </c>
      <c r="J104" s="317"/>
    </row>
    <row r="105" spans="1:10" x14ac:dyDescent="0.25">
      <c r="B105" s="23"/>
      <c r="C105" s="5"/>
      <c r="D105" s="11"/>
      <c r="E105" s="11"/>
      <c r="F105" s="3"/>
      <c r="G105" s="7"/>
      <c r="H105" s="18"/>
      <c r="I105" s="11"/>
      <c r="J105" s="24"/>
    </row>
    <row r="106" spans="1:10" x14ac:dyDescent="0.25">
      <c r="B106" s="23"/>
      <c r="C106" s="5"/>
      <c r="D106" s="11"/>
      <c r="E106" s="10"/>
      <c r="F106" s="3"/>
      <c r="G106" s="7"/>
      <c r="H106" s="18"/>
      <c r="I106" s="11"/>
      <c r="J106" s="24"/>
    </row>
    <row r="107" spans="1:10" ht="15.75" thickBot="1" x14ac:dyDescent="0.3">
      <c r="B107" s="35"/>
      <c r="C107" s="41"/>
      <c r="D107" s="36"/>
      <c r="E107" s="37"/>
      <c r="F107" s="38"/>
      <c r="G107" s="39"/>
      <c r="H107" s="40"/>
      <c r="I107" s="36"/>
      <c r="J107" s="31"/>
    </row>
    <row r="108" spans="1:10" x14ac:dyDescent="0.25">
      <c r="D108" s="1"/>
      <c r="H108" s="1"/>
      <c r="I108" s="1"/>
      <c r="J108" s="1"/>
    </row>
    <row r="109" spans="1:10" ht="15.75" thickBot="1" x14ac:dyDescent="0.3">
      <c r="D109" s="1"/>
      <c r="H109" s="1"/>
      <c r="I109" s="1"/>
      <c r="J109" s="1"/>
    </row>
    <row r="110" spans="1:10" ht="16.5" thickBot="1" x14ac:dyDescent="0.3">
      <c r="B110" s="415" t="s">
        <v>2268</v>
      </c>
      <c r="C110" s="416"/>
      <c r="D110" s="416"/>
      <c r="E110" s="416"/>
      <c r="F110" s="416"/>
      <c r="G110" s="416"/>
      <c r="H110" s="416"/>
      <c r="I110" s="416"/>
      <c r="J110" s="417"/>
    </row>
    <row r="111" spans="1:10" x14ac:dyDescent="0.25">
      <c r="B111" s="20" t="s">
        <v>1</v>
      </c>
      <c r="C111" s="42" t="s">
        <v>547</v>
      </c>
      <c r="D111" s="2" t="s">
        <v>2</v>
      </c>
      <c r="E111" s="2" t="s">
        <v>3</v>
      </c>
      <c r="F111" s="2" t="s">
        <v>64</v>
      </c>
      <c r="G111" s="2" t="s">
        <v>4</v>
      </c>
      <c r="H111" s="21" t="s">
        <v>5</v>
      </c>
      <c r="I111" s="2" t="s">
        <v>6</v>
      </c>
      <c r="J111" s="22" t="s">
        <v>65</v>
      </c>
    </row>
    <row r="112" spans="1:10" ht="30" x14ac:dyDescent="0.25">
      <c r="B112" s="23" t="s">
        <v>4346</v>
      </c>
      <c r="C112" s="5"/>
      <c r="D112" s="11"/>
      <c r="E112" s="10" t="s">
        <v>2104</v>
      </c>
      <c r="F112" s="3"/>
      <c r="G112" s="3" t="s">
        <v>2105</v>
      </c>
      <c r="H112" s="18" t="s">
        <v>2271</v>
      </c>
      <c r="I112" s="11"/>
      <c r="J112" s="24"/>
    </row>
    <row r="113" spans="1:10" x14ac:dyDescent="0.25">
      <c r="B113" s="23" t="s">
        <v>2106</v>
      </c>
      <c r="C113" s="5"/>
      <c r="D113" s="11"/>
      <c r="E113" s="10" t="s">
        <v>2270</v>
      </c>
      <c r="F113" s="3"/>
      <c r="G113" s="7"/>
      <c r="H113" s="18" t="s">
        <v>2107</v>
      </c>
      <c r="I113" s="11"/>
      <c r="J113" s="24"/>
    </row>
    <row r="114" spans="1:10" x14ac:dyDescent="0.25">
      <c r="B114" s="23" t="s">
        <v>2269</v>
      </c>
      <c r="C114" s="5"/>
      <c r="D114" s="11"/>
      <c r="E114" s="10"/>
      <c r="F114" s="3"/>
      <c r="G114" s="7"/>
      <c r="H114" s="18" t="s">
        <v>2108</v>
      </c>
      <c r="I114" s="11"/>
      <c r="J114" s="24"/>
    </row>
    <row r="115" spans="1:10" x14ac:dyDescent="0.25">
      <c r="B115" s="23" t="s">
        <v>8129</v>
      </c>
      <c r="C115" s="5"/>
      <c r="D115" s="11"/>
      <c r="E115" s="10" t="s">
        <v>8131</v>
      </c>
      <c r="F115" s="3"/>
      <c r="G115" s="7" t="s">
        <v>8132</v>
      </c>
      <c r="H115" s="18" t="s">
        <v>8133</v>
      </c>
      <c r="I115" s="11"/>
      <c r="J115" s="24" t="s">
        <v>8130</v>
      </c>
    </row>
    <row r="116" spans="1:10" x14ac:dyDescent="0.25">
      <c r="B116" s="23"/>
      <c r="C116" s="5"/>
      <c r="D116" s="11"/>
      <c r="E116" s="10"/>
      <c r="F116" s="3"/>
      <c r="G116" s="7"/>
      <c r="H116" s="18"/>
      <c r="I116" s="11"/>
      <c r="J116" s="24"/>
    </row>
    <row r="117" spans="1:10" ht="15.75" thickBot="1" x14ac:dyDescent="0.3">
      <c r="B117" s="35"/>
      <c r="C117" s="41"/>
      <c r="D117" s="36"/>
      <c r="E117" s="37"/>
      <c r="F117" s="38"/>
      <c r="G117" s="39"/>
      <c r="H117" s="40"/>
      <c r="I117" s="36"/>
      <c r="J117" s="31"/>
    </row>
    <row r="118" spans="1:10" x14ac:dyDescent="0.25">
      <c r="D118" s="1"/>
      <c r="H118" s="1"/>
      <c r="I118" s="1"/>
      <c r="J118" s="1"/>
    </row>
    <row r="124" spans="1:10" s="300" customFormat="1" x14ac:dyDescent="0.25">
      <c r="A124" s="116"/>
      <c r="D124" s="301"/>
      <c r="E124" s="302"/>
      <c r="G124" s="303"/>
    </row>
    <row r="125" spans="1:10" s="300" customFormat="1" x14ac:dyDescent="0.25">
      <c r="A125" s="116"/>
      <c r="D125" s="301"/>
      <c r="E125" s="304"/>
    </row>
    <row r="126" spans="1:10" s="300" customFormat="1" x14ac:dyDescent="0.2">
      <c r="A126" s="116"/>
      <c r="D126" s="301"/>
      <c r="E126" s="305"/>
    </row>
    <row r="127" spans="1:10" s="300" customFormat="1" x14ac:dyDescent="0.25">
      <c r="A127" s="116"/>
      <c r="D127" s="301"/>
      <c r="E127" s="303"/>
    </row>
    <row r="128" spans="1:10" s="300" customFormat="1" x14ac:dyDescent="0.25">
      <c r="A128" s="116"/>
      <c r="D128" s="301"/>
    </row>
    <row r="129" spans="1:7" s="300" customFormat="1" x14ac:dyDescent="0.2">
      <c r="A129" s="116"/>
      <c r="B129" s="306"/>
      <c r="D129" s="307"/>
      <c r="E129" s="305"/>
    </row>
    <row r="130" spans="1:7" s="300" customFormat="1" x14ac:dyDescent="0.25">
      <c r="A130" s="116"/>
      <c r="D130" s="301"/>
      <c r="E130" s="308"/>
    </row>
    <row r="131" spans="1:7" s="300" customFormat="1" x14ac:dyDescent="0.25">
      <c r="A131" s="116"/>
      <c r="D131" s="301"/>
      <c r="E131" s="309"/>
    </row>
    <row r="132" spans="1:7" s="300" customFormat="1" x14ac:dyDescent="0.2">
      <c r="A132" s="116"/>
      <c r="D132" s="301"/>
      <c r="E132" s="305"/>
    </row>
    <row r="133" spans="1:7" s="300" customFormat="1" x14ac:dyDescent="0.25">
      <c r="A133" s="116"/>
      <c r="D133" s="301"/>
    </row>
    <row r="134" spans="1:7" s="300" customFormat="1" x14ac:dyDescent="0.25">
      <c r="A134" s="116"/>
      <c r="D134" s="301"/>
      <c r="E134" s="310"/>
    </row>
    <row r="135" spans="1:7" s="300" customFormat="1" x14ac:dyDescent="0.25">
      <c r="A135" s="116"/>
      <c r="D135" s="301"/>
      <c r="E135" s="302"/>
      <c r="G135" s="309"/>
    </row>
    <row r="136" spans="1:7" s="300" customFormat="1" x14ac:dyDescent="0.25">
      <c r="A136" s="116"/>
      <c r="D136" s="301"/>
      <c r="E136" s="310"/>
    </row>
    <row r="137" spans="1:7" s="300" customFormat="1" x14ac:dyDescent="0.25">
      <c r="A137" s="116"/>
      <c r="D137" s="301"/>
      <c r="E137" s="310"/>
    </row>
    <row r="138" spans="1:7" s="300" customFormat="1" x14ac:dyDescent="0.25">
      <c r="A138" s="116"/>
      <c r="D138" s="301"/>
      <c r="E138" s="310"/>
    </row>
    <row r="139" spans="1:7" s="300" customFormat="1" x14ac:dyDescent="0.25">
      <c r="A139" s="116"/>
      <c r="D139" s="301"/>
      <c r="E139" s="310"/>
    </row>
  </sheetData>
  <mergeCells count="4">
    <mergeCell ref="B110:J110"/>
    <mergeCell ref="B3:J3"/>
    <mergeCell ref="B6:J6"/>
    <mergeCell ref="L6:S6"/>
  </mergeCells>
  <hyperlinks>
    <hyperlink ref="R8" r:id="rId1" display="millsawarch@gmail.com ;adesousa@millsawarch.com" xr:uid="{B00F5383-AA4B-4D28-BC26-CA91B1D5D5C4}"/>
    <hyperlink ref="H77" r:id="rId2" xr:uid="{6C7757C6-E4B9-49C6-A08C-EACD66E0CB7D}"/>
    <hyperlink ref="H25" r:id="rId3" display="humberto@deerwooddesigns.com;gavin@deerwooddesigns.com" xr:uid="{5D73BC80-0D5A-4471-B9A1-0AA41213C3E4}"/>
    <hyperlink ref="H24" r:id="rId4" xr:uid="{F75C4858-2F58-45AC-B1BC-B72EBD78785A}"/>
    <hyperlink ref="H32" r:id="rId5" xr:uid="{2103A278-A23C-44BE-B4C7-A87A6FF25F26}"/>
    <hyperlink ref="H49" r:id="rId6" xr:uid="{8CA2BFEB-9C25-498C-B2D2-7986B06AACC8}"/>
    <hyperlink ref="H53" r:id="rId7" xr:uid="{F29F9ED4-269F-4CE0-AF97-95BBC1E14B35}"/>
    <hyperlink ref="H56" r:id="rId8" display="grybak@mcm2001.ca" xr:uid="{1C5F2CD9-38A4-46FD-8E55-C81340ABDF9A}"/>
    <hyperlink ref="H75" r:id="rId9" xr:uid="{AC1DD6E1-014D-4302-ACD7-D3C74A680139}"/>
    <hyperlink ref="H60" r:id="rId10" xr:uid="{A389FCDD-13BA-4F2F-BE70-33E87655FC56}"/>
    <hyperlink ref="H80" r:id="rId11" xr:uid="{101BB54F-16A0-4623-AB28-7E7026D69AFA}"/>
    <hyperlink ref="H27" r:id="rId12" display="mailto:dezini@live.com" xr:uid="{5CF8940B-70EF-4512-A2DF-037CCE5969A8}"/>
    <hyperlink ref="H9" r:id="rId13" xr:uid="{9ABEADC0-D729-4382-80A5-3F32832F765E}"/>
    <hyperlink ref="H18" r:id="rId14" xr:uid="{93C956D8-8030-4BBC-AE70-8E9007573EC2}"/>
    <hyperlink ref="H11" r:id="rId15" xr:uid="{7BAE128B-2AB3-4E38-84CF-EBF1E3675352}"/>
    <hyperlink ref="H20" r:id="rId16" xr:uid="{A9351664-0D09-4210-9DCE-F468D921F494}"/>
    <hyperlink ref="H19" r:id="rId17" xr:uid="{48012F5D-5498-4A0A-8E74-96CF2B271A72}"/>
    <hyperlink ref="H72" r:id="rId18" xr:uid="{92365E33-DCC6-44D4-A354-268E4B393627}"/>
    <hyperlink ref="H22" r:id="rId19" xr:uid="{195C1ABF-B363-4289-BE9E-726823DA6125}"/>
    <hyperlink ref="H71" r:id="rId20" xr:uid="{8CD6AC17-CCB7-4EC9-A4DE-4C4F0B0027E5}"/>
    <hyperlink ref="H50" r:id="rId21" display="info@kraemerwoodcraft.com" xr:uid="{E482B18A-5148-453E-8898-83EC6DF3F82B}"/>
    <hyperlink ref="H52" r:id="rId22" display="estimating@leedwood.ca" xr:uid="{2AC5548B-7B18-486E-976D-3AAD88EE63AD}"/>
    <hyperlink ref="H17" r:id="rId23" xr:uid="{D4CE72B4-A4FA-4982-B418-EE5EE57A80F4}"/>
    <hyperlink ref="H51" r:id="rId24" xr:uid="{D61F8A05-70CF-4745-AA2D-E57A3A8D0190}"/>
    <hyperlink ref="H64" r:id="rId25" display="eddie.joubran@psfltd.com;joe.caccavelli@psfltd.com" xr:uid="{E913125F-8231-4242-A028-1B4B0108C0E8}"/>
    <hyperlink ref="H10" r:id="rId26" xr:uid="{91836332-6AF1-4860-9645-540014721363}"/>
    <hyperlink ref="H16" r:id="rId27" xr:uid="{2F9122F5-3C9D-4A55-8C34-E6AA93063E37}"/>
    <hyperlink ref="H15" r:id="rId28" xr:uid="{6770EA6A-A680-4DE3-8978-518DFD776DBF}"/>
    <hyperlink ref="H21" r:id="rId29" xr:uid="{0C58C6AB-8FA9-4169-B60D-4A9B0411B541}"/>
    <hyperlink ref="H28" r:id="rId30" xr:uid="{796A34F2-04DC-47CB-8018-6B0F4429B0B8}"/>
    <hyperlink ref="H40" r:id="rId31" xr:uid="{1F3C8B3A-F6B8-45A1-A157-F61AA66A0007}"/>
    <hyperlink ref="H44" r:id="rId32" xr:uid="{9745FB60-79DB-4633-9A23-92D4F84EE067}"/>
    <hyperlink ref="H46" r:id="rId33" xr:uid="{104BC166-1492-4FB2-9EE7-638FC5D4DEE1}"/>
    <hyperlink ref="H61" r:id="rId34" xr:uid="{B7077764-B104-45AE-97C1-8858EE98F860}"/>
    <hyperlink ref="H63" r:id="rId35" xr:uid="{B9DC44F2-899F-4067-8303-9C280925AB3F}"/>
    <hyperlink ref="H67" r:id="rId36" xr:uid="{F71C3D48-E8CF-41BA-9FB1-EA66B351FA2A}"/>
    <hyperlink ref="H68" r:id="rId37" display="Rudy@rowntreecustommillwork.com" xr:uid="{1FAA6F98-1F57-4309-8294-4A2F557B7DBD}"/>
    <hyperlink ref="R23" r:id="rId38" xr:uid="{91E83E89-120B-4FBC-99D8-A693B04EF7BD}"/>
    <hyperlink ref="H76" r:id="rId39" xr:uid="{26B451C0-70BE-4BC1-8CF4-9152AD047436}"/>
    <hyperlink ref="H81" r:id="rId40" xr:uid="{C52A57A5-E805-481D-9FA9-98E0DEA13D14}"/>
    <hyperlink ref="H83" r:id="rId41" xr:uid="{DD13B9DF-F618-442B-976F-BCE999043E96}"/>
    <hyperlink ref="H14" r:id="rId42" xr:uid="{47D689DC-251E-4B3D-B13F-9A29CCCCA377}"/>
    <hyperlink ref="H73" r:id="rId43" xr:uid="{7F0623B1-9B7B-4719-880D-2C63C6A4179F}"/>
    <hyperlink ref="H59" r:id="rId44" xr:uid="{126AFACC-6911-48BB-91E6-B30DBAC155CE}"/>
    <hyperlink ref="H13" r:id="rId45" display="mailto:estimating.team@archmillhouse.com" xr:uid="{E928B785-DD9B-403A-8D25-2480FB4B913D}"/>
    <hyperlink ref="H43" r:id="rId46" xr:uid="{DAF61C26-232E-423C-861A-88EDF3B9DDCA}"/>
    <hyperlink ref="H26" r:id="rId47" xr:uid="{3958C2A0-D516-4798-8616-C765B7574B23}"/>
    <hyperlink ref="H42" r:id="rId48" display="sam@hnwoodworking.com" xr:uid="{83DC683D-53A4-452B-80E9-0BE58DF2619E}"/>
    <hyperlink ref="R15" r:id="rId49" xr:uid="{4938B397-C6B9-4D53-A615-E42AB7A4F38C}"/>
    <hyperlink ref="H35" r:id="rId50" xr:uid="{76444862-9F9D-4709-B42B-0C841F64B994}"/>
    <hyperlink ref="H69" r:id="rId51" xr:uid="{120EF4B2-3082-4B25-9830-0DAA1343C34A}"/>
    <hyperlink ref="H58" r:id="rId52" xr:uid="{732F5A3A-9D36-4031-95C3-CB3985590B2A}"/>
    <hyperlink ref="H78" r:id="rId53" xr:uid="{2DBD28EC-7AD6-46FD-86E6-8BBCED7A1661}"/>
    <hyperlink ref="H38" r:id="rId54" display="info@thegryphon.ca" xr:uid="{2D66F06C-6D52-43CA-8EC6-B4CBA4829F36}"/>
    <hyperlink ref="H55" r:id="rId55" xr:uid="{B50048C3-A39B-4FA5-B688-DB1FE4E1C6F6}"/>
    <hyperlink ref="H84" r:id="rId56" xr:uid="{99BB56FA-EA88-4772-B6AE-3B845A023C65}"/>
    <hyperlink ref="H85" r:id="rId57" xr:uid="{E076A70E-790C-4B9E-82B1-5F06C314899B}"/>
    <hyperlink ref="H87" r:id="rId58" xr:uid="{8E6B9FF1-8F03-4223-98F9-E45A9EAA0440}"/>
    <hyperlink ref="H47" r:id="rId59" xr:uid="{A1E0D53E-5FD0-4204-AFE0-24322E18E261}"/>
    <hyperlink ref="H34" r:id="rId60" xr:uid="{5404A658-B4FE-43EE-BA24-BBFC03A276C2}"/>
    <hyperlink ref="H12" r:id="rId61" xr:uid="{907D506E-231A-4D23-8F7F-6D69AEE859D2}"/>
    <hyperlink ref="H39" r:id="rId62" display="mailto:pdunne@grbstorage.com" xr:uid="{8C0F2B9F-FED4-4B87-90CF-AC3174840BD8}"/>
    <hyperlink ref="H41" r:id="rId63" display="mailto:estimating@hessmillwork.com" xr:uid="{01D34BBE-E753-4130-AAAF-4422D9E893C2}"/>
    <hyperlink ref="H29" r:id="rId64" display="mailto:e.meyer@emilycreek.com" xr:uid="{73A5EE7F-7507-480F-81D0-3FE07D73BB80}"/>
    <hyperlink ref="H112" r:id="rId65" display="roman@therenopros.ca" xr:uid="{0905FAC8-F6D0-46D8-9853-3902E0FFACE4}"/>
    <hyperlink ref="H113" r:id="rId66" xr:uid="{074E2F3E-5EF3-4943-8200-F17968623115}"/>
    <hyperlink ref="A1" location="Legend!A1" display="Back To Legend" xr:uid="{1328A6A6-5564-4478-BCA2-1FC508D21889}"/>
    <hyperlink ref="H30" r:id="rId67" xr:uid="{5382DB7A-CE32-409D-9145-8640FD692535}"/>
    <hyperlink ref="H79" r:id="rId68" xr:uid="{27211943-7AA0-445E-9F04-0AC2BEE2E0C0}"/>
    <hyperlink ref="H115" r:id="rId69" xr:uid="{9E4CFA76-46BB-4D6A-B925-42061168322A}"/>
    <hyperlink ref="R9" r:id="rId70" xr:uid="{370EE42C-1F99-48A4-B6C3-0B336DFDE16F}"/>
    <hyperlink ref="R10" r:id="rId71" xr:uid="{C6DB4220-18FE-43D2-8E66-9178B4161BF8}"/>
    <hyperlink ref="R11" r:id="rId72" xr:uid="{4F857544-4AF2-49AE-BF71-372D2576AFF0}"/>
    <hyperlink ref="R12" r:id="rId73" xr:uid="{14EE41FB-106B-4F67-8E90-C7528E773CF2}"/>
    <hyperlink ref="R13" r:id="rId74" xr:uid="{F0C989E9-ADC5-4F1D-A478-76B8ACFA214C}"/>
    <hyperlink ref="R14" r:id="rId75" xr:uid="{F48F465D-E62B-42D5-AB2D-102C9FC6C401}"/>
    <hyperlink ref="H45" r:id="rId76" display="mailto:jims@interiorstoredisplay.com" xr:uid="{FFC849F5-3901-4574-BA46-0388DEBD9FCF}"/>
    <hyperlink ref="H86" r:id="rId77" xr:uid="{A5F5E59B-B86E-4568-A923-C487BA75B719}"/>
    <hyperlink ref="H89" r:id="rId78" xr:uid="{A14A792E-CB93-40C1-8F90-5F4F98EB9781}"/>
    <hyperlink ref="H100" r:id="rId79" xr:uid="{018638DB-9F7E-426C-BEEA-483EF5EE974F}"/>
    <hyperlink ref="H90" r:id="rId80" xr:uid="{F313A4CE-2AA1-472C-9DF4-2B56260384DD}"/>
    <hyperlink ref="H95" r:id="rId81" xr:uid="{225B1CF1-7B3B-4711-A99A-191B4DE210CB}"/>
    <hyperlink ref="R92" r:id="rId82" xr:uid="{816EB2ED-0C3B-4960-8884-4ED529E66145}"/>
    <hyperlink ref="H94" r:id="rId83" display="mailto:fabio@cancianbros.com" xr:uid="{D2593462-3560-4BD4-A597-56BBC4EF7033}"/>
    <hyperlink ref="H91" r:id="rId84" display="mailto:jtherocha@carpentry.com" xr:uid="{D1238F1D-167F-4F47-BE88-13C6DCDB5EC3}"/>
    <hyperlink ref="H96" r:id="rId85" xr:uid="{0F29465D-2CFE-4358-ACCC-81F49EC60DB0}"/>
    <hyperlink ref="H97" r:id="rId86" display="mailto:jayne@diamondbros.com" xr:uid="{83FB3F30-72FD-43C9-BCF2-538E58D5BB8B}"/>
  </hyperlinks>
  <pageMargins left="0.7" right="0.7" top="0.75" bottom="0.75" header="0.3" footer="0.3"/>
  <pageSetup orientation="portrait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General Requirements</vt:lpstr>
      <vt:lpstr>Bid Submission </vt:lpstr>
      <vt:lpstr>Legend</vt:lpstr>
      <vt:lpstr>Prequalified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12</vt:lpstr>
      <vt:lpstr>Division 15</vt:lpstr>
      <vt:lpstr>Division 16</vt:lpstr>
      <vt:lpstr>Division 32</vt:lpstr>
      <vt:lpstr>Division Misc</vt:lpstr>
      <vt:lpstr>Division SoundMasking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Fallone</dc:creator>
  <cp:lastModifiedBy>Install1</cp:lastModifiedBy>
  <dcterms:created xsi:type="dcterms:W3CDTF">2023-07-27T12:43:26Z</dcterms:created>
  <dcterms:modified xsi:type="dcterms:W3CDTF">2024-06-13T18:14:01Z</dcterms:modified>
</cp:coreProperties>
</file>