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eorgebrowncollege-my.sharepoint.com/personal/101599307_georgebrown_ca/Documents/Projects/2024/RFP-FM-2024-038/Final RFx Documents/"/>
    </mc:Choice>
  </mc:AlternateContent>
  <xr:revisionPtr revIDLastSave="0" documentId="8_{8C0FA2DA-F912-49AB-AAB8-9D9276F2D366}" xr6:coauthVersionLast="47" xr6:coauthVersionMax="47" xr10:uidLastSave="{00000000-0000-0000-0000-000000000000}"/>
  <bookViews>
    <workbookView xWindow="28680" yWindow="-120" windowWidth="29040" windowHeight="15990" xr2:uid="{1CEBB06C-8960-4BC2-9E6E-933A3AC5E427}"/>
  </bookViews>
  <sheets>
    <sheet name="Instructions" sheetId="2" r:id="rId1"/>
    <sheet name="Bid Form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G54" i="1"/>
  <c r="G41" i="1"/>
  <c r="G29" i="1"/>
  <c r="G18" i="1"/>
  <c r="E60" i="1" l="1"/>
  <c r="E61" i="1" s="1"/>
  <c r="E62" i="1" s="1"/>
</calcChain>
</file>

<file path=xl/sharedStrings.xml><?xml version="1.0" encoding="utf-8"?>
<sst xmlns="http://schemas.openxmlformats.org/spreadsheetml/2006/main" count="185" uniqueCount="46">
  <si>
    <t xml:space="preserve">Repair Area 1 Roof Replacement </t>
  </si>
  <si>
    <t>ITEM</t>
  </si>
  <si>
    <t>DESCRIPTION</t>
  </si>
  <si>
    <t>UNIT</t>
  </si>
  <si>
    <t>ESTIMATED QUANTITY</t>
  </si>
  <si>
    <t>CONTRACT UNIT PRICE</t>
  </si>
  <si>
    <t>TOTAL ITEM PRICE</t>
  </si>
  <si>
    <t xml:space="preserve">Mobilization </t>
  </si>
  <si>
    <t>Lump Sum</t>
  </si>
  <si>
    <t>N/A</t>
  </si>
  <si>
    <t>Bonds and Permits</t>
  </si>
  <si>
    <t>General Requirements</t>
  </si>
  <si>
    <t>Demobilization and Site Cleanup</t>
  </si>
  <si>
    <t>-</t>
  </si>
  <si>
    <t>a)</t>
  </si>
  <si>
    <t>Existing Roof Assembly Removal</t>
  </si>
  <si>
    <t>b)</t>
  </si>
  <si>
    <t>New Roof Assembly</t>
  </si>
  <si>
    <t>c)</t>
  </si>
  <si>
    <t>Allowance</t>
  </si>
  <si>
    <t>Sub-total</t>
  </si>
  <si>
    <t xml:space="preserve">Repair Area 2 Localized Roof Replacement </t>
  </si>
  <si>
    <t>Localized Roof Replacement</t>
  </si>
  <si>
    <t>Stack Supplementary Sealant Installation</t>
  </si>
  <si>
    <t xml:space="preserve">Repair Area 4 Roof Replacement </t>
  </si>
  <si>
    <t>Repair Area 3 Localized Membrane Flashing Replacement and Supplementary Sealant at Three Decommissioned Stacks</t>
  </si>
  <si>
    <t>Localized Membrane Flashing Replacement</t>
  </si>
  <si>
    <t xml:space="preserve">Repair Area 1:  Roof Replacement </t>
  </si>
  <si>
    <t xml:space="preserve">Repair Area 2:  Localized Roof Replacement </t>
  </si>
  <si>
    <t>Repair Area 3:  Localized Membrane Flashing Replacement and Supplementary Sealant at Three Decommissioned Stacks</t>
  </si>
  <si>
    <t xml:space="preserve">Repair Area 4:  Roof Replacement </t>
  </si>
  <si>
    <t>Mechanical and Electrical (Cash Allowance)</t>
  </si>
  <si>
    <t>Overall Bid Total (excl. HST)</t>
  </si>
  <si>
    <t>Overall Bid Total</t>
  </si>
  <si>
    <t>ONLY input numbers in the ORANGE cells.</t>
  </si>
  <si>
    <t>*Note:  The Separate Pricing will NOT be calculated in the Overall Bid Total.</t>
  </si>
  <si>
    <t>*ONLY input numbers into the ORANGE cells</t>
  </si>
  <si>
    <t>Open the "Bid Form" tab.</t>
  </si>
  <si>
    <t>A 10% Construction Contingency is automatically calculated based on the Sub-total.</t>
  </si>
  <si>
    <t>The Bid Form is interactive and will automatically calculate each "Repair Area" as noted in the drawing package.</t>
  </si>
  <si>
    <t>Each "Repair Area" will be tallied in the Overall Bid section at the bottom of the Bid Form.</t>
  </si>
  <si>
    <t>Proponent Name</t>
  </si>
  <si>
    <t>RFP-FM-2024-038 - Casa Loma Campus - Buildings C &amp; E Roof Replacement Project</t>
  </si>
  <si>
    <t>Submission Form C - Price Form - Instructions</t>
  </si>
  <si>
    <t>Construction Contingency Cash Allowance (10% of sub-total)</t>
  </si>
  <si>
    <t xml:space="preserve"> Submission Form C - Price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</si>
</sst>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</font>
    <font>
      <sz val="16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4"/>
      <color theme="1"/>
      <name val="Aptos Narrow"/>
      <family val="2"/>
      <scheme val="minor"/>
    </font>
    <font>
      <sz val="14"/>
      <color theme="1"/>
      <name val="Calibri"/>
      <family val="2"/>
    </font>
    <font>
      <b/>
      <sz val="14"/>
      <color theme="1"/>
      <name val="Aptos Narrow"/>
      <family val="2"/>
      <scheme val="minor"/>
    </font>
    <font>
      <b/>
      <sz val="16"/>
      <color theme="1"/>
      <name val="Calibri"/>
      <family val="2"/>
    </font>
    <font>
      <sz val="14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44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right" vertical="center" wrapText="1"/>
    </xf>
    <xf numFmtId="44" fontId="3" fillId="0" borderId="1" xfId="1" applyFont="1" applyBorder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 wrapText="1"/>
    </xf>
    <xf numFmtId="44" fontId="3" fillId="0" borderId="0" xfId="1" applyFont="1" applyBorder="1" applyAlignment="1">
      <alignment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4" fontId="11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4" fontId="9" fillId="2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4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0" fillId="4" borderId="0" xfId="0" applyFont="1" applyFill="1"/>
    <xf numFmtId="0" fontId="11" fillId="4" borderId="1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A1DF2-D435-47A7-8A28-DB0D1455A442}">
  <dimension ref="A1:G13"/>
  <sheetViews>
    <sheetView tabSelected="1" zoomScale="85" zoomScaleNormal="85" workbookViewId="0">
      <selection activeCell="B2" sqref="B2"/>
    </sheetView>
  </sheetViews>
  <sheetFormatPr defaultRowHeight="14.5" x14ac:dyDescent="0.35"/>
  <cols>
    <col min="1" max="1" width="2.6328125" customWidth="1"/>
    <col min="2" max="2" width="19.1796875" style="1" customWidth="1"/>
    <col min="3" max="3" width="59.90625" bestFit="1" customWidth="1"/>
    <col min="4" max="4" width="19.36328125" customWidth="1"/>
    <col min="5" max="5" width="24.54296875" customWidth="1"/>
    <col min="6" max="6" width="24.6328125" customWidth="1"/>
    <col min="7" max="7" width="35.6328125" customWidth="1"/>
    <col min="8" max="8" width="38.1796875" customWidth="1"/>
  </cols>
  <sheetData>
    <row r="1" spans="1:7" ht="21" x14ac:dyDescent="0.5">
      <c r="A1" s="32"/>
      <c r="B1" s="19" t="s">
        <v>42</v>
      </c>
    </row>
    <row r="2" spans="1:7" s="21" customFormat="1" ht="18.5" x14ac:dyDescent="0.45">
      <c r="A2" s="39"/>
      <c r="B2" s="40" t="s">
        <v>41</v>
      </c>
      <c r="C2" s="41"/>
    </row>
    <row r="4" spans="1:7" ht="21" x14ac:dyDescent="0.5">
      <c r="B4" s="33" t="s">
        <v>43</v>
      </c>
      <c r="C4" s="34"/>
      <c r="F4" s="29"/>
      <c r="G4" s="30"/>
    </row>
    <row r="5" spans="1:7" x14ac:dyDescent="0.35">
      <c r="B5" s="35"/>
      <c r="C5" s="34"/>
      <c r="F5" s="30"/>
      <c r="G5" s="30"/>
    </row>
    <row r="6" spans="1:7" s="21" customFormat="1" ht="18.5" x14ac:dyDescent="0.45">
      <c r="B6" s="36">
        <v>1</v>
      </c>
      <c r="C6" s="37" t="s">
        <v>37</v>
      </c>
      <c r="F6" s="31"/>
      <c r="G6" s="31"/>
    </row>
    <row r="7" spans="1:7" s="21" customFormat="1" ht="18.5" x14ac:dyDescent="0.45">
      <c r="B7" s="36">
        <v>2</v>
      </c>
      <c r="C7" s="37" t="s">
        <v>34</v>
      </c>
    </row>
    <row r="8" spans="1:7" s="21" customFormat="1" ht="18.5" x14ac:dyDescent="0.45">
      <c r="B8" s="36">
        <v>3</v>
      </c>
      <c r="C8" s="37" t="s">
        <v>39</v>
      </c>
    </row>
    <row r="9" spans="1:7" s="21" customFormat="1" ht="18.5" x14ac:dyDescent="0.45">
      <c r="B9" s="36">
        <v>4</v>
      </c>
      <c r="C9" s="37" t="s">
        <v>40</v>
      </c>
    </row>
    <row r="10" spans="1:7" s="21" customFormat="1" ht="18.5" x14ac:dyDescent="0.45">
      <c r="B10" s="36">
        <v>5</v>
      </c>
      <c r="C10" s="37" t="s">
        <v>38</v>
      </c>
    </row>
    <row r="11" spans="1:7" s="21" customFormat="1" ht="18.5" x14ac:dyDescent="0.45">
      <c r="B11" s="36"/>
      <c r="C11" s="37"/>
    </row>
    <row r="12" spans="1:7" s="21" customFormat="1" ht="18.5" x14ac:dyDescent="0.45">
      <c r="B12" s="36"/>
      <c r="C12" s="37"/>
    </row>
    <row r="13" spans="1:7" ht="18.5" x14ac:dyDescent="0.45">
      <c r="B13" s="35"/>
      <c r="C13" s="38" t="s">
        <v>35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FC15-F3D5-4591-88E6-A3CF1EC05DA2}">
  <dimension ref="B1:G62"/>
  <sheetViews>
    <sheetView zoomScale="85" zoomScaleNormal="85" workbookViewId="0">
      <selection activeCell="F66" sqref="F66"/>
    </sheetView>
  </sheetViews>
  <sheetFormatPr defaultRowHeight="14.5" x14ac:dyDescent="0.35"/>
  <cols>
    <col min="1" max="1" width="2.6328125" customWidth="1"/>
    <col min="2" max="2" width="18.90625" style="1" customWidth="1"/>
    <col min="3" max="3" width="59.90625" bestFit="1" customWidth="1"/>
    <col min="4" max="4" width="19.36328125" customWidth="1"/>
    <col min="5" max="5" width="24.54296875" customWidth="1"/>
    <col min="6" max="6" width="24.6328125" customWidth="1"/>
    <col min="7" max="7" width="35.6328125" customWidth="1"/>
    <col min="8" max="8" width="38.1796875" customWidth="1"/>
  </cols>
  <sheetData>
    <row r="1" spans="2:7" ht="21" x14ac:dyDescent="0.5">
      <c r="B1" s="19" t="s">
        <v>42</v>
      </c>
    </row>
    <row r="2" spans="2:7" s="21" customFormat="1" ht="18.5" x14ac:dyDescent="0.45">
      <c r="B2" s="40" t="s">
        <v>41</v>
      </c>
      <c r="C2" s="21">
        <f>Instructions!C2</f>
        <v>0</v>
      </c>
    </row>
    <row r="4" spans="2:7" ht="21" x14ac:dyDescent="0.5">
      <c r="B4" s="17" t="s">
        <v>45</v>
      </c>
      <c r="F4" s="29" t="s">
        <v>36</v>
      </c>
      <c r="G4" s="30"/>
    </row>
    <row r="5" spans="2:7" x14ac:dyDescent="0.35">
      <c r="F5" s="30"/>
      <c r="G5" s="30"/>
    </row>
    <row r="6" spans="2:7" x14ac:dyDescent="0.35">
      <c r="F6" s="30"/>
      <c r="G6" s="30"/>
    </row>
    <row r="7" spans="2:7" ht="18.5" x14ac:dyDescent="0.45">
      <c r="B7" s="28" t="s">
        <v>27</v>
      </c>
      <c r="F7" s="32"/>
      <c r="G7" s="32"/>
    </row>
    <row r="9" spans="2:7" x14ac:dyDescent="0.35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</row>
    <row r="10" spans="2:7" x14ac:dyDescent="0.35">
      <c r="B10" s="3">
        <v>1</v>
      </c>
      <c r="C10" s="4" t="s">
        <v>7</v>
      </c>
      <c r="D10" s="3" t="s">
        <v>8</v>
      </c>
      <c r="E10" s="3" t="s">
        <v>9</v>
      </c>
      <c r="F10" s="3" t="s">
        <v>9</v>
      </c>
      <c r="G10" s="15"/>
    </row>
    <row r="11" spans="2:7" x14ac:dyDescent="0.35">
      <c r="B11" s="3">
        <v>2</v>
      </c>
      <c r="C11" s="4" t="s">
        <v>10</v>
      </c>
      <c r="D11" s="3" t="s">
        <v>8</v>
      </c>
      <c r="E11" s="3" t="s">
        <v>9</v>
      </c>
      <c r="F11" s="3" t="s">
        <v>9</v>
      </c>
      <c r="G11" s="15"/>
    </row>
    <row r="12" spans="2:7" x14ac:dyDescent="0.35">
      <c r="B12" s="3">
        <v>3</v>
      </c>
      <c r="C12" s="4" t="s">
        <v>11</v>
      </c>
      <c r="D12" s="3" t="s">
        <v>8</v>
      </c>
      <c r="E12" s="3" t="s">
        <v>9</v>
      </c>
      <c r="F12" s="3" t="s">
        <v>9</v>
      </c>
      <c r="G12" s="15"/>
    </row>
    <row r="13" spans="2:7" ht="15" customHeight="1" x14ac:dyDescent="0.35">
      <c r="B13" s="3">
        <v>4</v>
      </c>
      <c r="C13" s="4" t="s">
        <v>12</v>
      </c>
      <c r="D13" s="3" t="s">
        <v>8</v>
      </c>
      <c r="E13" s="3" t="s">
        <v>9</v>
      </c>
      <c r="F13" s="3" t="s">
        <v>9</v>
      </c>
      <c r="G13" s="15"/>
    </row>
    <row r="14" spans="2:7" ht="15" customHeight="1" x14ac:dyDescent="0.35">
      <c r="B14" s="3">
        <v>5</v>
      </c>
      <c r="C14" s="5" t="s">
        <v>0</v>
      </c>
      <c r="D14" s="3" t="s">
        <v>13</v>
      </c>
      <c r="E14" s="3" t="s">
        <v>13</v>
      </c>
      <c r="F14" s="3" t="s">
        <v>13</v>
      </c>
      <c r="G14" s="3" t="s">
        <v>13</v>
      </c>
    </row>
    <row r="15" spans="2:7" ht="15" customHeight="1" x14ac:dyDescent="0.35">
      <c r="B15" s="6" t="s">
        <v>14</v>
      </c>
      <c r="C15" s="4" t="s">
        <v>15</v>
      </c>
      <c r="D15" s="3" t="s">
        <v>8</v>
      </c>
      <c r="E15" s="3" t="s">
        <v>9</v>
      </c>
      <c r="F15" s="3" t="s">
        <v>9</v>
      </c>
      <c r="G15" s="15"/>
    </row>
    <row r="16" spans="2:7" ht="15" customHeight="1" x14ac:dyDescent="0.35">
      <c r="B16" s="6" t="s">
        <v>16</v>
      </c>
      <c r="C16" s="4" t="s">
        <v>17</v>
      </c>
      <c r="D16" s="3" t="s">
        <v>8</v>
      </c>
      <c r="E16" s="3" t="s">
        <v>9</v>
      </c>
      <c r="F16" s="3" t="s">
        <v>9</v>
      </c>
      <c r="G16" s="15"/>
    </row>
    <row r="17" spans="2:7" ht="15" customHeight="1" x14ac:dyDescent="0.35">
      <c r="B17" s="6" t="s">
        <v>18</v>
      </c>
      <c r="C17" s="4" t="s">
        <v>31</v>
      </c>
      <c r="D17" s="3" t="s">
        <v>19</v>
      </c>
      <c r="E17" s="3" t="s">
        <v>9</v>
      </c>
      <c r="F17" s="3" t="s">
        <v>9</v>
      </c>
      <c r="G17" s="7">
        <v>10000</v>
      </c>
    </row>
    <row r="18" spans="2:7" x14ac:dyDescent="0.35">
      <c r="B18" s="8"/>
      <c r="C18" s="9"/>
      <c r="D18" s="8"/>
      <c r="E18" s="8"/>
      <c r="F18" s="10" t="s">
        <v>20</v>
      </c>
      <c r="G18" s="11">
        <f>SUM(G10:G17)</f>
        <v>10000</v>
      </c>
    </row>
    <row r="19" spans="2:7" x14ac:dyDescent="0.35">
      <c r="B19" s="8"/>
      <c r="C19" s="12"/>
      <c r="D19" s="8"/>
      <c r="E19" s="8"/>
      <c r="F19" s="13"/>
      <c r="G19" s="14"/>
    </row>
    <row r="20" spans="2:7" ht="18.5" x14ac:dyDescent="0.45">
      <c r="B20" s="28" t="s">
        <v>28</v>
      </c>
    </row>
    <row r="22" spans="2:7" x14ac:dyDescent="0.35">
      <c r="B22" s="2" t="s">
        <v>1</v>
      </c>
      <c r="C22" s="2" t="s">
        <v>2</v>
      </c>
      <c r="D22" s="2" t="s">
        <v>3</v>
      </c>
      <c r="E22" s="2" t="s">
        <v>4</v>
      </c>
      <c r="F22" s="2" t="s">
        <v>5</v>
      </c>
      <c r="G22" s="2" t="s">
        <v>6</v>
      </c>
    </row>
    <row r="23" spans="2:7" x14ac:dyDescent="0.35">
      <c r="B23" s="3">
        <v>1</v>
      </c>
      <c r="C23" s="4" t="s">
        <v>7</v>
      </c>
      <c r="D23" s="3" t="s">
        <v>8</v>
      </c>
      <c r="E23" s="3" t="s">
        <v>9</v>
      </c>
      <c r="F23" s="3" t="s">
        <v>9</v>
      </c>
      <c r="G23" s="15"/>
    </row>
    <row r="24" spans="2:7" x14ac:dyDescent="0.35">
      <c r="B24" s="3">
        <v>2</v>
      </c>
      <c r="C24" s="4" t="s">
        <v>10</v>
      </c>
      <c r="D24" s="3" t="s">
        <v>8</v>
      </c>
      <c r="E24" s="3" t="s">
        <v>9</v>
      </c>
      <c r="F24" s="3" t="s">
        <v>9</v>
      </c>
      <c r="G24" s="15"/>
    </row>
    <row r="25" spans="2:7" x14ac:dyDescent="0.35">
      <c r="B25" s="3">
        <v>3</v>
      </c>
      <c r="C25" s="4" t="s">
        <v>11</v>
      </c>
      <c r="D25" s="3" t="s">
        <v>8</v>
      </c>
      <c r="E25" s="3" t="s">
        <v>9</v>
      </c>
      <c r="F25" s="3" t="s">
        <v>9</v>
      </c>
      <c r="G25" s="15"/>
    </row>
    <row r="26" spans="2:7" ht="15" customHeight="1" x14ac:dyDescent="0.35">
      <c r="B26" s="3">
        <v>4</v>
      </c>
      <c r="C26" s="4" t="s">
        <v>12</v>
      </c>
      <c r="D26" s="3" t="s">
        <v>8</v>
      </c>
      <c r="E26" s="3" t="s">
        <v>9</v>
      </c>
      <c r="F26" s="3" t="s">
        <v>9</v>
      </c>
      <c r="G26" s="15"/>
    </row>
    <row r="27" spans="2:7" ht="15" customHeight="1" x14ac:dyDescent="0.35">
      <c r="B27" s="3">
        <v>5</v>
      </c>
      <c r="C27" s="5" t="s">
        <v>21</v>
      </c>
      <c r="D27" s="3" t="s">
        <v>13</v>
      </c>
      <c r="E27" s="3" t="s">
        <v>13</v>
      </c>
      <c r="F27" s="3" t="s">
        <v>13</v>
      </c>
      <c r="G27" s="3" t="s">
        <v>13</v>
      </c>
    </row>
    <row r="28" spans="2:7" ht="15" customHeight="1" x14ac:dyDescent="0.35">
      <c r="B28" s="6" t="s">
        <v>14</v>
      </c>
      <c r="C28" s="4" t="s">
        <v>22</v>
      </c>
      <c r="D28" s="3" t="s">
        <v>8</v>
      </c>
      <c r="E28" s="3" t="s">
        <v>9</v>
      </c>
      <c r="F28" s="3" t="s">
        <v>9</v>
      </c>
      <c r="G28" s="15"/>
    </row>
    <row r="29" spans="2:7" x14ac:dyDescent="0.35">
      <c r="B29" s="8"/>
      <c r="C29" s="9"/>
      <c r="D29" s="8"/>
      <c r="E29" s="8"/>
      <c r="F29" s="10" t="s">
        <v>20</v>
      </c>
      <c r="G29" s="11">
        <f>SUM(G23:G28)</f>
        <v>0</v>
      </c>
    </row>
    <row r="30" spans="2:7" x14ac:dyDescent="0.35">
      <c r="B30" s="8"/>
      <c r="C30" s="12"/>
      <c r="D30" s="8"/>
      <c r="E30" s="8"/>
      <c r="F30" s="13"/>
      <c r="G30" s="14"/>
    </row>
    <row r="31" spans="2:7" ht="18.5" x14ac:dyDescent="0.45">
      <c r="B31" s="28" t="s">
        <v>29</v>
      </c>
      <c r="C31" s="12"/>
      <c r="D31" s="8"/>
      <c r="E31" s="8"/>
      <c r="F31" s="13"/>
      <c r="G31" s="14"/>
    </row>
    <row r="33" spans="2:7" x14ac:dyDescent="0.35"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</row>
    <row r="34" spans="2:7" x14ac:dyDescent="0.35">
      <c r="B34" s="3">
        <v>1</v>
      </c>
      <c r="C34" s="4" t="s">
        <v>7</v>
      </c>
      <c r="D34" s="3" t="s">
        <v>8</v>
      </c>
      <c r="E34" s="3" t="s">
        <v>9</v>
      </c>
      <c r="F34" s="3" t="s">
        <v>9</v>
      </c>
      <c r="G34" s="15"/>
    </row>
    <row r="35" spans="2:7" x14ac:dyDescent="0.35">
      <c r="B35" s="3">
        <v>2</v>
      </c>
      <c r="C35" s="4" t="s">
        <v>10</v>
      </c>
      <c r="D35" s="3" t="s">
        <v>8</v>
      </c>
      <c r="E35" s="3" t="s">
        <v>9</v>
      </c>
      <c r="F35" s="3" t="s">
        <v>9</v>
      </c>
      <c r="G35" s="15"/>
    </row>
    <row r="36" spans="2:7" x14ac:dyDescent="0.35">
      <c r="B36" s="3">
        <v>3</v>
      </c>
      <c r="C36" s="4" t="s">
        <v>11</v>
      </c>
      <c r="D36" s="3" t="s">
        <v>8</v>
      </c>
      <c r="E36" s="3" t="s">
        <v>9</v>
      </c>
      <c r="F36" s="3" t="s">
        <v>9</v>
      </c>
      <c r="G36" s="15"/>
    </row>
    <row r="37" spans="2:7" ht="15" customHeight="1" x14ac:dyDescent="0.35">
      <c r="B37" s="3">
        <v>4</v>
      </c>
      <c r="C37" s="4" t="s">
        <v>12</v>
      </c>
      <c r="D37" s="3" t="s">
        <v>8</v>
      </c>
      <c r="E37" s="3" t="s">
        <v>9</v>
      </c>
      <c r="F37" s="3" t="s">
        <v>9</v>
      </c>
      <c r="G37" s="15"/>
    </row>
    <row r="38" spans="2:7" ht="28.75" customHeight="1" x14ac:dyDescent="0.35">
      <c r="B38" s="3">
        <v>5</v>
      </c>
      <c r="C38" s="5" t="s">
        <v>25</v>
      </c>
      <c r="D38" s="3" t="s">
        <v>13</v>
      </c>
      <c r="E38" s="3" t="s">
        <v>13</v>
      </c>
      <c r="F38" s="3" t="s">
        <v>13</v>
      </c>
      <c r="G38" s="3" t="s">
        <v>13</v>
      </c>
    </row>
    <row r="39" spans="2:7" ht="15" customHeight="1" x14ac:dyDescent="0.35">
      <c r="B39" s="6" t="s">
        <v>14</v>
      </c>
      <c r="C39" s="4" t="s">
        <v>26</v>
      </c>
      <c r="D39" s="3" t="s">
        <v>8</v>
      </c>
      <c r="E39" s="3" t="s">
        <v>9</v>
      </c>
      <c r="F39" s="3" t="s">
        <v>9</v>
      </c>
      <c r="G39" s="15"/>
    </row>
    <row r="40" spans="2:7" ht="15" customHeight="1" x14ac:dyDescent="0.35">
      <c r="B40" s="6" t="s">
        <v>16</v>
      </c>
      <c r="C40" s="4" t="s">
        <v>23</v>
      </c>
      <c r="D40" s="3" t="s">
        <v>8</v>
      </c>
      <c r="E40" s="3" t="s">
        <v>9</v>
      </c>
      <c r="F40" s="3" t="s">
        <v>9</v>
      </c>
      <c r="G40" s="15"/>
    </row>
    <row r="41" spans="2:7" x14ac:dyDescent="0.35">
      <c r="B41" s="8"/>
      <c r="C41" s="9"/>
      <c r="D41" s="8"/>
      <c r="E41" s="8"/>
      <c r="F41" s="10" t="s">
        <v>20</v>
      </c>
      <c r="G41" s="11">
        <f>SUM(G34:G40)</f>
        <v>0</v>
      </c>
    </row>
    <row r="43" spans="2:7" ht="18.5" x14ac:dyDescent="0.45">
      <c r="B43" s="28" t="s">
        <v>30</v>
      </c>
      <c r="C43" s="12"/>
      <c r="D43" s="8"/>
      <c r="E43" s="8"/>
      <c r="F43" s="13"/>
      <c r="G43" s="14"/>
    </row>
    <row r="45" spans="2:7" x14ac:dyDescent="0.35"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</row>
    <row r="46" spans="2:7" x14ac:dyDescent="0.35">
      <c r="B46" s="3">
        <v>1</v>
      </c>
      <c r="C46" s="4" t="s">
        <v>7</v>
      </c>
      <c r="D46" s="3" t="s">
        <v>8</v>
      </c>
      <c r="E46" s="3" t="s">
        <v>9</v>
      </c>
      <c r="F46" s="3" t="s">
        <v>9</v>
      </c>
      <c r="G46" s="15"/>
    </row>
    <row r="47" spans="2:7" x14ac:dyDescent="0.35">
      <c r="B47" s="3">
        <v>2</v>
      </c>
      <c r="C47" s="4" t="s">
        <v>10</v>
      </c>
      <c r="D47" s="3" t="s">
        <v>8</v>
      </c>
      <c r="E47" s="3" t="s">
        <v>9</v>
      </c>
      <c r="F47" s="3" t="s">
        <v>9</v>
      </c>
      <c r="G47" s="15"/>
    </row>
    <row r="48" spans="2:7" x14ac:dyDescent="0.35">
      <c r="B48" s="3">
        <v>3</v>
      </c>
      <c r="C48" s="4" t="s">
        <v>11</v>
      </c>
      <c r="D48" s="3" t="s">
        <v>8</v>
      </c>
      <c r="E48" s="3" t="s">
        <v>9</v>
      </c>
      <c r="F48" s="3" t="s">
        <v>9</v>
      </c>
      <c r="G48" s="15"/>
    </row>
    <row r="49" spans="2:7" ht="15" customHeight="1" x14ac:dyDescent="0.35">
      <c r="B49" s="3">
        <v>4</v>
      </c>
      <c r="C49" s="4" t="s">
        <v>12</v>
      </c>
      <c r="D49" s="3" t="s">
        <v>8</v>
      </c>
      <c r="E49" s="3" t="s">
        <v>9</v>
      </c>
      <c r="F49" s="3" t="s">
        <v>9</v>
      </c>
      <c r="G49" s="15"/>
    </row>
    <row r="50" spans="2:7" ht="15" customHeight="1" x14ac:dyDescent="0.35">
      <c r="B50" s="3">
        <v>5</v>
      </c>
      <c r="C50" s="5" t="s">
        <v>24</v>
      </c>
      <c r="D50" s="3" t="s">
        <v>13</v>
      </c>
      <c r="E50" s="3" t="s">
        <v>13</v>
      </c>
      <c r="F50" s="3" t="s">
        <v>13</v>
      </c>
      <c r="G50" s="3" t="s">
        <v>13</v>
      </c>
    </row>
    <row r="51" spans="2:7" ht="15" customHeight="1" x14ac:dyDescent="0.35">
      <c r="B51" s="6" t="s">
        <v>14</v>
      </c>
      <c r="C51" s="4" t="s">
        <v>15</v>
      </c>
      <c r="D51" s="3" t="s">
        <v>8</v>
      </c>
      <c r="E51" s="3" t="s">
        <v>9</v>
      </c>
      <c r="F51" s="3" t="s">
        <v>9</v>
      </c>
      <c r="G51" s="15"/>
    </row>
    <row r="52" spans="2:7" ht="15" customHeight="1" x14ac:dyDescent="0.35">
      <c r="B52" s="6" t="s">
        <v>16</v>
      </c>
      <c r="C52" s="4" t="s">
        <v>17</v>
      </c>
      <c r="D52" s="3" t="s">
        <v>8</v>
      </c>
      <c r="E52" s="3" t="s">
        <v>9</v>
      </c>
      <c r="F52" s="3" t="s">
        <v>9</v>
      </c>
      <c r="G52" s="15"/>
    </row>
    <row r="53" spans="2:7" ht="15" customHeight="1" x14ac:dyDescent="0.35">
      <c r="B53" s="6" t="s">
        <v>18</v>
      </c>
      <c r="C53" s="4" t="s">
        <v>31</v>
      </c>
      <c r="D53" s="3" t="s">
        <v>19</v>
      </c>
      <c r="E53" s="3" t="s">
        <v>9</v>
      </c>
      <c r="F53" s="3" t="s">
        <v>9</v>
      </c>
      <c r="G53" s="7">
        <v>10000</v>
      </c>
    </row>
    <row r="54" spans="2:7" x14ac:dyDescent="0.35">
      <c r="B54" s="8"/>
      <c r="C54" s="9"/>
      <c r="D54" s="8"/>
      <c r="E54" s="8"/>
      <c r="F54" s="10" t="s">
        <v>20</v>
      </c>
      <c r="G54" s="11">
        <f>SUM(G46:G53)</f>
        <v>10000</v>
      </c>
    </row>
    <row r="57" spans="2:7" s="17" customFormat="1" ht="21" x14ac:dyDescent="0.5">
      <c r="B57" s="19" t="s">
        <v>33</v>
      </c>
    </row>
    <row r="58" spans="2:7" s="16" customFormat="1" ht="21" x14ac:dyDescent="0.5">
      <c r="B58" s="18"/>
    </row>
    <row r="59" spans="2:7" s="21" customFormat="1" ht="18.5" x14ac:dyDescent="0.45">
      <c r="B59" s="20" t="s">
        <v>1</v>
      </c>
      <c r="C59" s="20" t="s">
        <v>2</v>
      </c>
      <c r="D59" s="20" t="s">
        <v>3</v>
      </c>
      <c r="E59" s="20" t="s">
        <v>6</v>
      </c>
    </row>
    <row r="60" spans="2:7" s="21" customFormat="1" ht="18.5" x14ac:dyDescent="0.45">
      <c r="B60" s="22">
        <v>1</v>
      </c>
      <c r="C60" s="23" t="s">
        <v>20</v>
      </c>
      <c r="D60" s="22" t="s">
        <v>8</v>
      </c>
      <c r="E60" s="24">
        <f>SUM(G54,G41,G29,G18)</f>
        <v>20000</v>
      </c>
    </row>
    <row r="61" spans="2:7" s="21" customFormat="1" ht="37" x14ac:dyDescent="0.45">
      <c r="B61" s="22">
        <v>2</v>
      </c>
      <c r="C61" s="42" t="s">
        <v>44</v>
      </c>
      <c r="D61" s="22" t="s">
        <v>8</v>
      </c>
      <c r="E61" s="24">
        <f>E60*0.1</f>
        <v>2000</v>
      </c>
    </row>
    <row r="62" spans="2:7" s="21" customFormat="1" ht="18.5" x14ac:dyDescent="0.45">
      <c r="B62" s="25">
        <v>3</v>
      </c>
      <c r="C62" s="26" t="s">
        <v>32</v>
      </c>
      <c r="D62" s="25" t="s">
        <v>8</v>
      </c>
      <c r="E62" s="27">
        <f>E61+E60</f>
        <v>22000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Bid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Rabinovich</dc:creator>
  <cp:lastModifiedBy>Thomas Dunbar</cp:lastModifiedBy>
  <dcterms:created xsi:type="dcterms:W3CDTF">2024-11-11T18:37:32Z</dcterms:created>
  <dcterms:modified xsi:type="dcterms:W3CDTF">2025-01-03T19:49:40Z</dcterms:modified>
</cp:coreProperties>
</file>